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Нарыжнова Анна\Desktop\"/>
    </mc:Choice>
  </mc:AlternateContent>
  <bookViews>
    <workbookView xWindow="0" yWindow="0" windowWidth="23040" windowHeight="8904"/>
  </bookViews>
  <sheets>
    <sheet name="Лист1" sheetId="11" r:id="rId1"/>
  </sheets>
  <calcPr calcId="162913"/>
</workbook>
</file>

<file path=xl/calcChain.xml><?xml version="1.0" encoding="utf-8"?>
<calcChain xmlns="http://schemas.openxmlformats.org/spreadsheetml/2006/main">
  <c r="AE43" i="11" l="1"/>
  <c r="AE44" i="11"/>
  <c r="AE45" i="11"/>
  <c r="AE46" i="11"/>
  <c r="B46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AB45" i="11"/>
  <c r="AC45" i="11"/>
  <c r="AD45" i="11"/>
  <c r="AF45" i="11"/>
  <c r="AG45" i="11"/>
  <c r="AH45" i="11"/>
  <c r="AI45" i="11"/>
  <c r="AJ45" i="11"/>
  <c r="AK45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AB46" i="11"/>
  <c r="AC46" i="11"/>
  <c r="AD46" i="11"/>
  <c r="AF46" i="11"/>
  <c r="AG46" i="11"/>
  <c r="AH46" i="11"/>
  <c r="AI46" i="11"/>
  <c r="AJ46" i="11"/>
  <c r="AK46" i="11"/>
  <c r="B45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AB43" i="11"/>
  <c r="AC43" i="11"/>
  <c r="AD43" i="11"/>
  <c r="AF43" i="11"/>
  <c r="AG43" i="11"/>
  <c r="AH43" i="11"/>
  <c r="AI43" i="11"/>
  <c r="AJ43" i="11"/>
  <c r="AK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AB44" i="11"/>
  <c r="AC44" i="11"/>
  <c r="AD44" i="11"/>
  <c r="AF44" i="11"/>
  <c r="AG44" i="11"/>
  <c r="AH44" i="11"/>
  <c r="AI44" i="11"/>
  <c r="AJ44" i="11"/>
  <c r="AK44" i="11"/>
  <c r="B44" i="11"/>
  <c r="B43" i="11"/>
  <c r="AI6" i="11"/>
</calcChain>
</file>

<file path=xl/sharedStrings.xml><?xml version="1.0" encoding="utf-8"?>
<sst xmlns="http://schemas.openxmlformats.org/spreadsheetml/2006/main" count="90" uniqueCount="90">
  <si>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</si>
  <si>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</si>
  <si>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</si>
  <si>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</si>
  <si>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</si>
  <si>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</si>
  <si>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</si>
  <si>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</si>
  <si>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</si>
  <si>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</si>
  <si>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</si>
  <si>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</si>
  <si>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</si>
  <si>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</si>
  <si>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Z21-89</t>
  </si>
  <si>
    <t>Z21-97</t>
  </si>
  <si>
    <t>Z21-108</t>
  </si>
  <si>
    <t>Z21-109</t>
  </si>
  <si>
    <t>Z22-92</t>
  </si>
  <si>
    <t>Z22-95</t>
  </si>
  <si>
    <t>Z22-96</t>
  </si>
  <si>
    <t>Z22-97</t>
  </si>
  <si>
    <t>Z22-99</t>
  </si>
  <si>
    <t>Z22-102</t>
  </si>
  <si>
    <t>Z22-109</t>
  </si>
  <si>
    <t>Z22-110</t>
  </si>
  <si>
    <t>Z22-111</t>
  </si>
  <si>
    <t>Z22-113</t>
  </si>
  <si>
    <t>Z21-91</t>
  </si>
  <si>
    <t>Z21-92</t>
  </si>
  <si>
    <t>Z21-93</t>
  </si>
  <si>
    <t>Z21-94</t>
  </si>
  <si>
    <t>Z21-96</t>
  </si>
  <si>
    <t>Z22-91</t>
  </si>
  <si>
    <t>Z21-101</t>
  </si>
  <si>
    <t>Z21-102</t>
  </si>
  <si>
    <t>Z21-103</t>
  </si>
  <si>
    <t>Z22-93</t>
  </si>
  <si>
    <t>Z22-101</t>
  </si>
  <si>
    <t>Z22-105</t>
  </si>
  <si>
    <t>Z22-106</t>
  </si>
  <si>
    <t>Z22-107</t>
  </si>
  <si>
    <t>Z22-115</t>
  </si>
  <si>
    <t>Z22-114</t>
  </si>
  <si>
    <t>Cs</t>
  </si>
  <si>
    <t>Rb</t>
  </si>
  <si>
    <t>Ba</t>
  </si>
  <si>
    <t>Th</t>
  </si>
  <si>
    <t>U</t>
  </si>
  <si>
    <t>Nb</t>
  </si>
  <si>
    <t>Ta</t>
  </si>
  <si>
    <t>Sr</t>
  </si>
  <si>
    <t>Zr</t>
  </si>
  <si>
    <t>Hf</t>
  </si>
  <si>
    <t>Y</t>
  </si>
  <si>
    <t>SiO2</t>
  </si>
  <si>
    <t>TiO2</t>
  </si>
  <si>
    <t>Al2O3</t>
  </si>
  <si>
    <t>Fe2O3</t>
  </si>
  <si>
    <t>MnO</t>
  </si>
  <si>
    <t>MgO</t>
  </si>
  <si>
    <t>CaO</t>
  </si>
  <si>
    <t>Na2O</t>
  </si>
  <si>
    <t>K2O</t>
  </si>
  <si>
    <t>P2O5</t>
  </si>
  <si>
    <t>Ga</t>
  </si>
  <si>
    <t>F</t>
  </si>
  <si>
    <t>Z23-6/1</t>
  </si>
  <si>
    <t>Z23-8/2</t>
  </si>
  <si>
    <t>Z23-6/3</t>
  </si>
  <si>
    <t>CKT981</t>
  </si>
  <si>
    <t>Z23-8/1</t>
  </si>
  <si>
    <t>Z23-7</t>
  </si>
  <si>
    <t>Li</t>
  </si>
  <si>
    <t>(La/Yb)n</t>
  </si>
  <si>
    <t>Eu*</t>
  </si>
  <si>
    <t>Zr/Hf</t>
  </si>
  <si>
    <t>Rb/Sr</t>
  </si>
  <si>
    <t>Ba/Rb</t>
  </si>
  <si>
    <t>K/Rb</t>
  </si>
  <si>
    <t>Sample №</t>
  </si>
  <si>
    <t>∑</t>
  </si>
  <si>
    <t>LOI</t>
  </si>
  <si>
    <t>Monzo- granite-leucogranites</t>
  </si>
  <si>
    <t>Microleucogranites</t>
  </si>
  <si>
    <t>Alyaskites</t>
  </si>
  <si>
    <t>Granodiorites</t>
  </si>
  <si>
    <t>Quartz-syenites</t>
  </si>
  <si>
    <t>Granite-porphyries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</si>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</sst>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7" applyNumberFormat="0" applyAlignment="0" applyProtection="0"/>
    <xf numFmtId="0" fontId="7" fillId="27" borderId="8" applyNumberFormat="0" applyAlignment="0" applyProtection="0"/>
    <xf numFmtId="0" fontId="8" fillId="27" borderId="7" applyNumberFormat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28" borderId="1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4" fillId="0" borderId="0"/>
    <xf numFmtId="0" fontId="16" fillId="30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1" borderId="14" applyNumberFormat="0" applyFon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21" fillId="0" borderId="1" xfId="36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" vertical="center"/>
    </xf>
    <xf numFmtId="2" fontId="21" fillId="0" borderId="1" xfId="36" applyNumberFormat="1" applyFont="1" applyBorder="1" applyAlignment="1">
      <alignment horizontal="center" vertical="center"/>
    </xf>
    <xf numFmtId="1" fontId="21" fillId="0" borderId="1" xfId="36" applyNumberFormat="1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21" fillId="0" borderId="1" xfId="36" applyNumberFormat="1" applyFont="1" applyBorder="1" applyAlignment="1">
      <alignment horizontal="center"/>
    </xf>
    <xf numFmtId="1" fontId="21" fillId="0" borderId="1" xfId="36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2" fillId="0" borderId="1" xfId="36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1" fillId="0" borderId="1" xfId="36" applyNumberFormat="1" applyFont="1" applyFill="1" applyBorder="1" applyAlignment="1">
      <alignment horizontal="center"/>
    </xf>
    <xf numFmtId="1" fontId="21" fillId="0" borderId="1" xfId="36" applyNumberFormat="1" applyFont="1" applyFill="1" applyBorder="1" applyAlignment="1">
      <alignment horizontal="center"/>
    </xf>
    <xf numFmtId="2" fontId="2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 2" xfId="39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zoomScaleNormal="100" workbookViewId="0">
      <pane xSplit="1" topLeftCell="B1" activePane="topRight" state="frozen"/>
      <selection activeCell="A4" sqref="A4"/>
      <selection pane="topRight" activeCell="C4" sqref="C4"/>
    </sheetView>
  </sheetViews>
  <sheetFormatPr defaultRowHeight="15.6" x14ac:dyDescent="0.25"/>
  <cols>
    <col min="1" max="1" width="17.88671875" style="1" customWidth="1"/>
    <col min="2" max="31" width="10.77734375" style="2" customWidth="1"/>
    <col min="32" max="32" width="17.109375" style="2" customWidth="1"/>
    <col min="33" max="33" width="10.77734375" style="2" customWidth="1"/>
    <col min="34" max="37" width="10.77734375" style="1" customWidth="1"/>
    <col min="38" max="16384" width="8.88671875" style="1"/>
  </cols>
  <sheetData>
    <row r="1" spans="1:37" ht="27" customHeight="1" x14ac:dyDescent="0.25">
      <c r="A1" s="19" t="s">
        <v>89</v>
      </c>
      <c r="B1" s="32" t="s">
        <v>83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 t="s">
        <v>84</v>
      </c>
      <c r="Q1" s="32"/>
      <c r="R1" s="32"/>
      <c r="S1" s="32"/>
      <c r="T1" s="32"/>
      <c r="U1" s="32"/>
      <c r="V1" s="32" t="s">
        <v>85</v>
      </c>
      <c r="W1" s="32"/>
      <c r="X1" s="32"/>
      <c r="Y1" s="32" t="s">
        <v>88</v>
      </c>
      <c r="Z1" s="32"/>
      <c r="AA1" s="32"/>
      <c r="AB1" s="32"/>
      <c r="AC1" s="32"/>
      <c r="AD1" s="32"/>
      <c r="AE1" s="32"/>
      <c r="AF1" s="36" t="s">
        <v>86</v>
      </c>
      <c r="AG1" s="37"/>
      <c r="AH1" s="33" t="s">
        <v>87</v>
      </c>
      <c r="AI1" s="34"/>
      <c r="AJ1" s="34"/>
      <c r="AK1" s="35"/>
    </row>
    <row r="2" spans="1:37" x14ac:dyDescent="0.25">
      <c r="A2" s="20" t="s">
        <v>80</v>
      </c>
      <c r="B2" s="27" t="s">
        <v>14</v>
      </c>
      <c r="C2" s="27" t="s">
        <v>15</v>
      </c>
      <c r="D2" s="27" t="s">
        <v>16</v>
      </c>
      <c r="E2" s="27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23" t="s">
        <v>26</v>
      </c>
      <c r="O2" s="23" t="s">
        <v>27</v>
      </c>
      <c r="P2" s="23" t="s">
        <v>37</v>
      </c>
      <c r="Q2" s="23" t="s">
        <v>38</v>
      </c>
      <c r="R2" s="23" t="s">
        <v>39</v>
      </c>
      <c r="S2" s="23" t="s">
        <v>40</v>
      </c>
      <c r="T2" s="23" t="s">
        <v>41</v>
      </c>
      <c r="U2" s="23" t="s">
        <v>42</v>
      </c>
      <c r="V2" s="27" t="s">
        <v>34</v>
      </c>
      <c r="W2" s="27" t="s">
        <v>35</v>
      </c>
      <c r="X2" s="27" t="s">
        <v>36</v>
      </c>
      <c r="Y2" s="27" t="s">
        <v>28</v>
      </c>
      <c r="Z2" s="27" t="s">
        <v>29</v>
      </c>
      <c r="AA2" s="27" t="s">
        <v>30</v>
      </c>
      <c r="AB2" s="27" t="s">
        <v>31</v>
      </c>
      <c r="AC2" s="27" t="s">
        <v>32</v>
      </c>
      <c r="AD2" s="23" t="s">
        <v>33</v>
      </c>
      <c r="AE2" s="23" t="s">
        <v>43</v>
      </c>
      <c r="AF2" s="20" t="s">
        <v>67</v>
      </c>
      <c r="AG2" s="20" t="s">
        <v>68</v>
      </c>
      <c r="AH2" s="20" t="s">
        <v>69</v>
      </c>
      <c r="AI2" s="20" t="s">
        <v>70</v>
      </c>
      <c r="AJ2" s="20" t="s">
        <v>71</v>
      </c>
      <c r="AK2" s="20" t="s">
        <v>72</v>
      </c>
    </row>
    <row r="3" spans="1:37" s="4" customFormat="1" x14ac:dyDescent="0.25">
      <c r="A3" s="21" t="s">
        <v>55</v>
      </c>
      <c r="B3" s="6">
        <v>76.562068911010144</v>
      </c>
      <c r="C3" s="6">
        <v>73.036291939987507</v>
      </c>
      <c r="D3" s="6">
        <v>72.362319117364223</v>
      </c>
      <c r="E3" s="6">
        <v>71.77065687518035</v>
      </c>
      <c r="F3" s="7">
        <v>75.0280741093448</v>
      </c>
      <c r="G3" s="7">
        <v>76.767138566354106</v>
      </c>
      <c r="H3" s="7">
        <v>75.016011529885816</v>
      </c>
      <c r="I3" s="7">
        <v>72.196522213254312</v>
      </c>
      <c r="J3" s="7">
        <v>74.768238588016487</v>
      </c>
      <c r="K3" s="7">
        <v>72.233218596428543</v>
      </c>
      <c r="L3" s="7">
        <v>74.309294189522049</v>
      </c>
      <c r="M3" s="7">
        <v>74.672026166580693</v>
      </c>
      <c r="N3" s="7">
        <v>72.434430066629844</v>
      </c>
      <c r="O3" s="7">
        <v>74.455810009689074</v>
      </c>
      <c r="P3" s="7">
        <v>75.742040417054284</v>
      </c>
      <c r="Q3" s="7">
        <v>71.607166503955426</v>
      </c>
      <c r="R3" s="7">
        <v>75.745065012179552</v>
      </c>
      <c r="S3" s="7">
        <v>75.602260254506064</v>
      </c>
      <c r="T3" s="7">
        <v>76.285349276415801</v>
      </c>
      <c r="U3" s="7">
        <v>75.674059113801349</v>
      </c>
      <c r="V3" s="6">
        <v>75.920120987409035</v>
      </c>
      <c r="W3" s="6">
        <v>76.628212461966385</v>
      </c>
      <c r="X3" s="6">
        <v>75.543442398588354</v>
      </c>
      <c r="Y3" s="6">
        <v>71.988421227383043</v>
      </c>
      <c r="Z3" s="6">
        <v>71.118548963559263</v>
      </c>
      <c r="AA3" s="6">
        <v>72.647606932157672</v>
      </c>
      <c r="AB3" s="6">
        <v>68.641792503174415</v>
      </c>
      <c r="AC3" s="6">
        <v>74.875243050019847</v>
      </c>
      <c r="AD3" s="7">
        <v>70.876811140885678</v>
      </c>
      <c r="AE3" s="7">
        <v>75.990461988525198</v>
      </c>
      <c r="AF3" s="8">
        <v>63.018106816727851</v>
      </c>
      <c r="AG3" s="8">
        <v>65.760350473422562</v>
      </c>
      <c r="AH3" s="8">
        <v>64.937667524842809</v>
      </c>
      <c r="AI3" s="8">
        <v>64.87</v>
      </c>
      <c r="AJ3" s="8">
        <v>63.665227717946372</v>
      </c>
      <c r="AK3" s="8">
        <v>63.620723888861868</v>
      </c>
    </row>
    <row r="4" spans="1:37" s="4" customFormat="1" x14ac:dyDescent="0.25">
      <c r="A4" s="21" t="s">
        <v>56</v>
      </c>
      <c r="B4" s="6">
        <v>8.6632601593634909E-2</v>
      </c>
      <c r="C4" s="6">
        <v>0.19422034264377422</v>
      </c>
      <c r="D4" s="6">
        <v>0.2148945435083123</v>
      </c>
      <c r="E4" s="6">
        <v>0.26545966495517609</v>
      </c>
      <c r="F4" s="7">
        <v>6.806000537056929E-2</v>
      </c>
      <c r="G4" s="7">
        <v>6.174816889134032E-2</v>
      </c>
      <c r="H4" s="7">
        <v>7.8031135835920182E-2</v>
      </c>
      <c r="I4" s="7">
        <v>0.17333651562500002</v>
      </c>
      <c r="J4" s="7">
        <v>3.2534880396015868E-2</v>
      </c>
      <c r="K4" s="7">
        <v>0.17303662925636001</v>
      </c>
      <c r="L4" s="7">
        <v>0.17377214127589741</v>
      </c>
      <c r="M4" s="7">
        <v>0.12259794626095921</v>
      </c>
      <c r="N4" s="7">
        <v>0.20922307359116021</v>
      </c>
      <c r="O4" s="7">
        <v>0.18445328228931956</v>
      </c>
      <c r="P4" s="7">
        <v>3.8127309856035442E-2</v>
      </c>
      <c r="Q4" s="7">
        <v>0.18331245108635094</v>
      </c>
      <c r="R4" s="7">
        <v>3.7275744986479176E-2</v>
      </c>
      <c r="S4" s="7">
        <v>2.491598669844021E-2</v>
      </c>
      <c r="T4" s="7">
        <v>3.4747384767025109E-2</v>
      </c>
      <c r="U4" s="7">
        <v>9.5966848679560873E-2</v>
      </c>
      <c r="V4" s="6">
        <v>0.2017332366178102</v>
      </c>
      <c r="W4" s="6">
        <v>0.12848425240336134</v>
      </c>
      <c r="X4" s="6">
        <v>0.15470502270451608</v>
      </c>
      <c r="Y4" s="6">
        <v>0.26615896097616337</v>
      </c>
      <c r="Z4" s="6">
        <v>0.26678708024451803</v>
      </c>
      <c r="AA4" s="6">
        <v>0.21912417747247093</v>
      </c>
      <c r="AB4" s="6">
        <v>0.3999121627733484</v>
      </c>
      <c r="AC4" s="6">
        <v>0.13820735215362814</v>
      </c>
      <c r="AD4" s="7">
        <v>0.28431054809474771</v>
      </c>
      <c r="AE4" s="7">
        <v>0.10425942754092343</v>
      </c>
      <c r="AF4" s="8">
        <v>0.92815286045487966</v>
      </c>
      <c r="AG4" s="8">
        <v>0.64680889621648663</v>
      </c>
      <c r="AH4" s="8">
        <v>0.59072509746206281</v>
      </c>
      <c r="AI4" s="8">
        <v>0.51</v>
      </c>
      <c r="AJ4" s="8">
        <v>0.56515756877113399</v>
      </c>
      <c r="AK4" s="8">
        <v>0.44619659441402071</v>
      </c>
    </row>
    <row r="5" spans="1:37" s="4" customFormat="1" x14ac:dyDescent="0.25">
      <c r="A5" s="21" t="s">
        <v>57</v>
      </c>
      <c r="B5" s="6">
        <v>11.932877428688252</v>
      </c>
      <c r="C5" s="6">
        <v>13.24265725550614</v>
      </c>
      <c r="D5" s="6">
        <v>13.528030218389922</v>
      </c>
      <c r="E5" s="6">
        <v>13.859235752011742</v>
      </c>
      <c r="F5" s="7">
        <v>12.918130575080559</v>
      </c>
      <c r="G5" s="7">
        <v>11.825351569111969</v>
      </c>
      <c r="H5" s="7">
        <v>13.086456522468959</v>
      </c>
      <c r="I5" s="7">
        <v>13.964373439978448</v>
      </c>
      <c r="J5" s="7">
        <v>12.738921784076298</v>
      </c>
      <c r="K5" s="7">
        <v>13.828659485225044</v>
      </c>
      <c r="L5" s="7">
        <v>13.079650217558974</v>
      </c>
      <c r="M5" s="7">
        <v>12.999497676018562</v>
      </c>
      <c r="N5" s="7">
        <v>13.768266029171272</v>
      </c>
      <c r="O5" s="7">
        <v>12.801602250518254</v>
      </c>
      <c r="P5" s="7">
        <v>12.433711480620154</v>
      </c>
      <c r="Q5" s="7">
        <v>14.174966340668522</v>
      </c>
      <c r="R5" s="7">
        <v>13.105043410189289</v>
      </c>
      <c r="S5" s="7">
        <v>13.173430848960137</v>
      </c>
      <c r="T5" s="7">
        <v>12.837605913464762</v>
      </c>
      <c r="U5" s="7">
        <v>12.824292796739153</v>
      </c>
      <c r="V5" s="6">
        <v>12.453999930707734</v>
      </c>
      <c r="W5" s="6">
        <v>11.923787741344539</v>
      </c>
      <c r="X5" s="6">
        <v>12.374488753727737</v>
      </c>
      <c r="Y5" s="6">
        <v>14.133585684645555</v>
      </c>
      <c r="Z5" s="6">
        <v>13.921231807993571</v>
      </c>
      <c r="AA5" s="6">
        <v>13.398773081884638</v>
      </c>
      <c r="AB5" s="6">
        <v>14.731325438090135</v>
      </c>
      <c r="AC5" s="6">
        <v>12.668983653829933</v>
      </c>
      <c r="AD5" s="7">
        <v>14.440966176210093</v>
      </c>
      <c r="AE5" s="7">
        <v>12.607867484247642</v>
      </c>
      <c r="AF5" s="8">
        <v>16.144303518121799</v>
      </c>
      <c r="AG5" s="8">
        <v>16.243848039230496</v>
      </c>
      <c r="AH5" s="8">
        <v>16.78911825834485</v>
      </c>
      <c r="AI5" s="8">
        <v>16.93</v>
      </c>
      <c r="AJ5" s="8">
        <v>17.368252046185564</v>
      </c>
      <c r="AK5" s="8">
        <v>17.140473980284536</v>
      </c>
    </row>
    <row r="6" spans="1:37" s="4" customFormat="1" x14ac:dyDescent="0.25">
      <c r="A6" s="21" t="s">
        <v>58</v>
      </c>
      <c r="B6" s="6">
        <v>1.5800151025212441</v>
      </c>
      <c r="C6" s="6">
        <v>2.5796894771378049</v>
      </c>
      <c r="D6" s="6">
        <v>2.9607771322760699</v>
      </c>
      <c r="E6" s="6">
        <v>3.0752744147876201</v>
      </c>
      <c r="F6" s="7">
        <v>1.7433206216970998</v>
      </c>
      <c r="G6" s="7">
        <v>1.7086203202426915</v>
      </c>
      <c r="H6" s="7">
        <v>1.5395932647439028</v>
      </c>
      <c r="I6" s="7">
        <v>2.3417858693965519</v>
      </c>
      <c r="J6" s="7">
        <v>1.2681125249065495</v>
      </c>
      <c r="K6" s="7">
        <v>2.4680149599804295</v>
      </c>
      <c r="L6" s="7">
        <v>1.7986804125456408</v>
      </c>
      <c r="M6" s="7">
        <v>1.4939504280041254</v>
      </c>
      <c r="N6" s="7">
        <v>2.7360908035359119</v>
      </c>
      <c r="O6" s="7">
        <v>1.9337759859396129</v>
      </c>
      <c r="P6" s="7">
        <v>1.3548051415282394</v>
      </c>
      <c r="Q6" s="7">
        <v>2.3970785147075206</v>
      </c>
      <c r="R6" s="7">
        <v>1.4080831457869112</v>
      </c>
      <c r="S6" s="7">
        <v>0.7854787679376084</v>
      </c>
      <c r="T6" s="7">
        <v>0.93461866689366824</v>
      </c>
      <c r="U6" s="7">
        <v>1.5061886348719287</v>
      </c>
      <c r="V6" s="6">
        <v>1.1877959694470073</v>
      </c>
      <c r="W6" s="6">
        <v>1.1300585506218488</v>
      </c>
      <c r="X6" s="6">
        <v>1.4635030366890316</v>
      </c>
      <c r="Y6" s="6">
        <v>2.5549782675918373</v>
      </c>
      <c r="Z6" s="6">
        <v>2.5928812187684942</v>
      </c>
      <c r="AA6" s="6">
        <v>2.4515604787888057</v>
      </c>
      <c r="AB6" s="6">
        <v>3.4522365547630134</v>
      </c>
      <c r="AC6" s="6">
        <v>1.5432867425515877</v>
      </c>
      <c r="AD6" s="7">
        <v>2.7615721439752834</v>
      </c>
      <c r="AE6" s="7">
        <v>1.5906847356652682</v>
      </c>
      <c r="AF6" s="8">
        <v>5.3267202001467391</v>
      </c>
      <c r="AG6" s="8">
        <v>4.4086895739339731</v>
      </c>
      <c r="AH6" s="8">
        <v>3.7610255393716501</v>
      </c>
      <c r="AI6" s="8">
        <f>1.87+1.82</f>
        <v>3.6900000000000004</v>
      </c>
      <c r="AJ6" s="8">
        <v>4.1610609265402054</v>
      </c>
      <c r="AK6" s="8">
        <v>4.5161088222193824</v>
      </c>
    </row>
    <row r="7" spans="1:37" s="4" customFormat="1" x14ac:dyDescent="0.25">
      <c r="A7" s="21" t="s">
        <v>59</v>
      </c>
      <c r="B7" s="6">
        <v>2.2626541793085621E-2</v>
      </c>
      <c r="C7" s="6">
        <v>3.5327606644739801E-2</v>
      </c>
      <c r="D7" s="6">
        <v>4.0414090543073045E-2</v>
      </c>
      <c r="E7" s="6">
        <v>4.3439222043756665E-2</v>
      </c>
      <c r="F7" s="7">
        <v>3.0890703544575727E-2</v>
      </c>
      <c r="G7" s="7">
        <v>2.7184854715940433E-2</v>
      </c>
      <c r="H7" s="7">
        <v>2.8404469623059869E-2</v>
      </c>
      <c r="I7" s="7">
        <v>3.7952208405172418E-2</v>
      </c>
      <c r="J7" s="7">
        <v>2.4739211636139267E-2</v>
      </c>
      <c r="K7" s="7">
        <v>4.0664912524461826E-2</v>
      </c>
      <c r="L7" s="7">
        <v>2.5218127507692301E-2</v>
      </c>
      <c r="M7" s="7">
        <v>3.413751557503867E-2</v>
      </c>
      <c r="N7" s="7">
        <v>4.7172580110497242E-2</v>
      </c>
      <c r="O7" s="7">
        <v>4.9433318927444805E-2</v>
      </c>
      <c r="P7" s="7">
        <v>2.2277759025470655E-2</v>
      </c>
      <c r="Q7" s="7">
        <v>4.0008789582172702E-2</v>
      </c>
      <c r="R7" s="7">
        <v>3.4352157144402373E-2</v>
      </c>
      <c r="S7" s="7">
        <v>1.2656223353552858E-2</v>
      </c>
      <c r="T7" s="7">
        <v>1.4091151959378741E-2</v>
      </c>
      <c r="U7" s="7">
        <v>2.2657994076319913E-2</v>
      </c>
      <c r="V7" s="6">
        <v>1.4912140488175178E-2</v>
      </c>
      <c r="W7" s="6">
        <v>9.2757092941176469E-3</v>
      </c>
      <c r="X7" s="6">
        <v>1.1701060340645159E-2</v>
      </c>
      <c r="Y7" s="6">
        <v>3.1419050021551029E-2</v>
      </c>
      <c r="Z7" s="6">
        <v>3.1174980027797353E-2</v>
      </c>
      <c r="AA7" s="6">
        <v>3.4992319606650071E-2</v>
      </c>
      <c r="AB7" s="6">
        <v>4.0975580487172897E-2</v>
      </c>
      <c r="AC7" s="6">
        <v>2.474751034240363E-2</v>
      </c>
      <c r="AD7" s="7">
        <v>3.9982113800205978E-2</v>
      </c>
      <c r="AE7" s="7">
        <v>5.8774742042497392E-2</v>
      </c>
      <c r="AF7" s="8">
        <v>8.3694453998532717E-2</v>
      </c>
      <c r="AG7" s="8">
        <v>6.3611574593037221E-2</v>
      </c>
      <c r="AH7" s="8">
        <v>7.1271318820990484E-2</v>
      </c>
      <c r="AI7" s="8">
        <v>0.1</v>
      </c>
      <c r="AJ7" s="8">
        <v>8.2522514391752552E-2</v>
      </c>
      <c r="AK7" s="8">
        <v>0.12416117072824744</v>
      </c>
    </row>
    <row r="8" spans="1:37" s="4" customFormat="1" x14ac:dyDescent="0.25">
      <c r="A8" s="21" t="s">
        <v>60</v>
      </c>
      <c r="B8" s="6">
        <v>5.9404919734835762E-2</v>
      </c>
      <c r="C8" s="6">
        <v>0.12489959200436986</v>
      </c>
      <c r="D8" s="6">
        <v>0.13067829427103267</v>
      </c>
      <c r="E8" s="6">
        <v>0.19523882242902879</v>
      </c>
      <c r="F8" s="7">
        <v>6.0053536842105265E-2</v>
      </c>
      <c r="G8" s="7">
        <v>5.0615228019856594E-2</v>
      </c>
      <c r="H8" s="7">
        <v>0.15113206730155213</v>
      </c>
      <c r="I8" s="7">
        <v>0.16109095129310347</v>
      </c>
      <c r="J8" s="7">
        <v>0.13944105540005289</v>
      </c>
      <c r="K8" s="7">
        <v>0.11542131267123283</v>
      </c>
      <c r="L8" s="7">
        <v>0.14627526730666668</v>
      </c>
      <c r="M8" s="7">
        <v>0.15656482444559047</v>
      </c>
      <c r="N8" s="7">
        <v>0.12283131182320441</v>
      </c>
      <c r="O8" s="7">
        <v>0.20071675380802165</v>
      </c>
      <c r="P8" s="7">
        <v>0.15532158050941308</v>
      </c>
      <c r="Q8" s="7">
        <v>0.13626517125348189</v>
      </c>
      <c r="R8" s="7">
        <v>2.9347543234180637E-2</v>
      </c>
      <c r="S8" s="7">
        <v>8.5584533665511275E-2</v>
      </c>
      <c r="T8" s="7">
        <v>2.9345607921146967E-2</v>
      </c>
      <c r="U8" s="7">
        <v>5.0884134414009408E-2</v>
      </c>
      <c r="V8" s="6">
        <v>6.2041868450802902E-2</v>
      </c>
      <c r="W8" s="6">
        <v>2.3689979462184874E-2</v>
      </c>
      <c r="X8" s="6">
        <v>3.9911142667096763E-2</v>
      </c>
      <c r="Y8" s="6">
        <v>0.27319797740816332</v>
      </c>
      <c r="Z8" s="6">
        <v>0.38182627329997992</v>
      </c>
      <c r="AA8" s="6">
        <v>0.12924334951529018</v>
      </c>
      <c r="AB8" s="6">
        <v>0.46454140580542325</v>
      </c>
      <c r="AC8" s="6">
        <v>0.1130750605538549</v>
      </c>
      <c r="AD8" s="7">
        <v>0.30983875056642635</v>
      </c>
      <c r="AE8" s="7">
        <v>6.6714256341553008E-2</v>
      </c>
      <c r="AF8" s="8">
        <v>1.4025884079236985</v>
      </c>
      <c r="AG8" s="8">
        <v>0.73249599813005217</v>
      </c>
      <c r="AH8" s="8">
        <v>0.25669849235711045</v>
      </c>
      <c r="AI8" s="8">
        <v>0.33</v>
      </c>
      <c r="AJ8" s="8">
        <v>0.32231428747628854</v>
      </c>
      <c r="AK8" s="8">
        <v>0.27354638570597944</v>
      </c>
    </row>
    <row r="9" spans="1:37" s="4" customFormat="1" x14ac:dyDescent="0.25">
      <c r="A9" s="21" t="s">
        <v>61</v>
      </c>
      <c r="B9" s="6">
        <v>0.46215326464056544</v>
      </c>
      <c r="C9" s="6">
        <v>0.83304085599391187</v>
      </c>
      <c r="D9" s="6">
        <v>0.96097749129672527</v>
      </c>
      <c r="E9" s="6">
        <v>0.92509866400426899</v>
      </c>
      <c r="F9" s="7">
        <v>0.55878520128893661</v>
      </c>
      <c r="G9" s="7">
        <v>0.22842104291230003</v>
      </c>
      <c r="H9" s="7">
        <v>0.57269497432150784</v>
      </c>
      <c r="I9" s="7">
        <v>0.8375001627155173</v>
      </c>
      <c r="J9" s="7">
        <v>0.31487945642718379</v>
      </c>
      <c r="K9" s="7">
        <v>0.83738408219178051</v>
      </c>
      <c r="L9" s="7">
        <v>0.77845017454769239</v>
      </c>
      <c r="M9" s="7">
        <v>0.74287489788550776</v>
      </c>
      <c r="N9" s="7">
        <v>0.86726534917127085</v>
      </c>
      <c r="O9" s="7">
        <v>0.65288947985579104</v>
      </c>
      <c r="P9" s="7">
        <v>0.23512175880398672</v>
      </c>
      <c r="Q9" s="7">
        <v>0.81599228473537611</v>
      </c>
      <c r="R9" s="7">
        <v>0.30108894234721467</v>
      </c>
      <c r="S9" s="7">
        <v>0.24465648791161179</v>
      </c>
      <c r="T9" s="7">
        <v>0.25224477046594995</v>
      </c>
      <c r="U9" s="7">
        <v>0.72695242856769471</v>
      </c>
      <c r="V9" s="6">
        <v>0.17443522361167882</v>
      </c>
      <c r="W9" s="6">
        <v>0.14256471842016807</v>
      </c>
      <c r="X9" s="6">
        <v>0.14165773310322577</v>
      </c>
      <c r="Y9" s="6">
        <v>1.1460873197606534</v>
      </c>
      <c r="Z9" s="6">
        <v>1.0985508556046122</v>
      </c>
      <c r="AA9" s="6">
        <v>0.72460404674794343</v>
      </c>
      <c r="AB9" s="6">
        <v>1.5352363193772331</v>
      </c>
      <c r="AC9" s="6">
        <v>0.66789925621315194</v>
      </c>
      <c r="AD9" s="7">
        <v>1.1524001912461381</v>
      </c>
      <c r="AE9" s="7">
        <v>0.55272015145855202</v>
      </c>
      <c r="AF9" s="8">
        <v>2.8549486673514326</v>
      </c>
      <c r="AG9" s="8">
        <v>2.2719852973313324</v>
      </c>
      <c r="AH9" s="8">
        <v>1.2487648141949115</v>
      </c>
      <c r="AI9" s="8">
        <v>1.2</v>
      </c>
      <c r="AJ9" s="8">
        <v>1.4352632005525769</v>
      </c>
      <c r="AK9" s="8">
        <v>1.5394787408845365</v>
      </c>
    </row>
    <row r="10" spans="1:37" s="4" customFormat="1" x14ac:dyDescent="0.25">
      <c r="A10" s="21" t="s">
        <v>62</v>
      </c>
      <c r="B10" s="6">
        <v>3.1775227353145881</v>
      </c>
      <c r="C10" s="6">
        <v>3.6061662969659043</v>
      </c>
      <c r="D10" s="6">
        <v>3.6866732620654905</v>
      </c>
      <c r="E10" s="6">
        <v>3.6685661969316965</v>
      </c>
      <c r="F10" s="7">
        <v>3.819246220193341</v>
      </c>
      <c r="G10" s="7">
        <v>2.673943669387755</v>
      </c>
      <c r="H10" s="7">
        <v>3.7299126396452329</v>
      </c>
      <c r="I10" s="7">
        <v>4.0749902963362068</v>
      </c>
      <c r="J10" s="7">
        <v>4.2185733929103568</v>
      </c>
      <c r="K10" s="7">
        <v>3.9439646194226992</v>
      </c>
      <c r="L10" s="7">
        <v>3.481104244504615</v>
      </c>
      <c r="M10" s="7">
        <v>3.6540491531717372</v>
      </c>
      <c r="N10" s="7">
        <v>3.7875726865193364</v>
      </c>
      <c r="O10" s="7">
        <v>3.6959668223974766</v>
      </c>
      <c r="P10" s="7">
        <v>3.3982019537098567</v>
      </c>
      <c r="Q10" s="7">
        <v>4.0524811467409467</v>
      </c>
      <c r="R10" s="7">
        <v>4.2139458204867495</v>
      </c>
      <c r="S10" s="7">
        <v>3.9537025192374347</v>
      </c>
      <c r="T10" s="7">
        <v>3.8286256699163697</v>
      </c>
      <c r="U10" s="7">
        <v>3.9218208744150549</v>
      </c>
      <c r="V10" s="6">
        <v>3.7902406353833573</v>
      </c>
      <c r="W10" s="6">
        <v>3.4659390789243698</v>
      </c>
      <c r="X10" s="6">
        <v>3.8212363292554823</v>
      </c>
      <c r="Y10" s="6">
        <v>3.6123390930558377</v>
      </c>
      <c r="Z10" s="6">
        <v>3.5674561916215537</v>
      </c>
      <c r="AA10" s="6">
        <v>3.8966030636330671</v>
      </c>
      <c r="AB10" s="6">
        <v>3.8576334750959003</v>
      </c>
      <c r="AC10" s="6">
        <v>3.7526500932551023</v>
      </c>
      <c r="AD10" s="7">
        <v>3.6871052718846551</v>
      </c>
      <c r="AE10" s="7">
        <v>3.5493486992780698</v>
      </c>
      <c r="AF10" s="8">
        <v>4.1842117570066062</v>
      </c>
      <c r="AG10" s="8">
        <v>4.2057629749972003</v>
      </c>
      <c r="AH10" s="8">
        <v>3.8594560497205821</v>
      </c>
      <c r="AI10" s="8">
        <v>5.19</v>
      </c>
      <c r="AJ10" s="8">
        <v>4.770723880837112</v>
      </c>
      <c r="AK10" s="8">
        <v>4.7558438230581457</v>
      </c>
    </row>
    <row r="11" spans="1:37" s="4" customFormat="1" x14ac:dyDescent="0.25">
      <c r="A11" s="21" t="s">
        <v>63</v>
      </c>
      <c r="B11" s="6">
        <v>5.1773483168382493</v>
      </c>
      <c r="C11" s="6">
        <v>5.1564044268418536</v>
      </c>
      <c r="D11" s="6">
        <v>5.1068502946579342</v>
      </c>
      <c r="E11" s="6">
        <v>5.2006104148516545</v>
      </c>
      <c r="F11" s="7">
        <v>4.5767766829215901</v>
      </c>
      <c r="G11" s="7">
        <v>5.4092741137341429</v>
      </c>
      <c r="H11" s="7">
        <v>4.9938405266973396</v>
      </c>
      <c r="I11" s="7">
        <v>5.2202167692887942</v>
      </c>
      <c r="J11" s="7">
        <v>5.0452318448364561</v>
      </c>
      <c r="K11" s="7">
        <v>5.0688331745107611</v>
      </c>
      <c r="L11" s="7">
        <v>5.1275846489435892</v>
      </c>
      <c r="M11" s="7">
        <v>4.6592338700876725</v>
      </c>
      <c r="N11" s="7">
        <v>5.1260971833149176</v>
      </c>
      <c r="O11" s="7">
        <v>4.5689706863902675</v>
      </c>
      <c r="P11" s="7">
        <v>5.0933706750830572</v>
      </c>
      <c r="Q11" s="7">
        <v>5.092659400947074</v>
      </c>
      <c r="R11" s="7">
        <v>4.1015907155002695</v>
      </c>
      <c r="S11" s="7">
        <v>4.9057554846620457</v>
      </c>
      <c r="T11" s="7">
        <v>4.2807968778016745</v>
      </c>
      <c r="U11" s="7">
        <v>4.5224199949242028</v>
      </c>
      <c r="V11" s="6">
        <v>5.1875736570808737</v>
      </c>
      <c r="W11" s="6">
        <v>4.8609774339831935</v>
      </c>
      <c r="X11" s="6">
        <v>5.0164955942425786</v>
      </c>
      <c r="Y11" s="6">
        <v>5.5417683843204921</v>
      </c>
      <c r="Z11" s="6">
        <v>5.4921233311810909</v>
      </c>
      <c r="AA11" s="6">
        <v>5.3951729463839619</v>
      </c>
      <c r="AB11" s="6">
        <v>5.3346755871465055</v>
      </c>
      <c r="AC11" s="6">
        <v>4.7236354704047621</v>
      </c>
      <c r="AD11" s="7">
        <v>5.293430699279094</v>
      </c>
      <c r="AE11" s="7">
        <v>4.7301839295414503</v>
      </c>
      <c r="AF11" s="8">
        <v>4.2976210482758646</v>
      </c>
      <c r="AG11" s="8">
        <v>4.7256629283393359</v>
      </c>
      <c r="AH11" s="8">
        <v>7.6105289679159487</v>
      </c>
      <c r="AI11" s="8">
        <v>6.21</v>
      </c>
      <c r="AJ11" s="8">
        <v>6.7731519545649475</v>
      </c>
      <c r="AK11" s="8">
        <v>6.6433230198981459</v>
      </c>
    </row>
    <row r="12" spans="1:37" s="4" customFormat="1" x14ac:dyDescent="0.25">
      <c r="A12" s="21" t="s">
        <v>64</v>
      </c>
      <c r="B12" s="6">
        <v>1.2460994030974691E-2</v>
      </c>
      <c r="C12" s="6">
        <v>3.5561901613836974E-2</v>
      </c>
      <c r="D12" s="6">
        <v>4.1900795075062967E-2</v>
      </c>
      <c r="E12" s="6">
        <v>6.0885708196371395E-2</v>
      </c>
      <c r="F12" s="7">
        <v>1.0708777228786253E-2</v>
      </c>
      <c r="G12" s="7">
        <v>1.5991681522338666E-2</v>
      </c>
      <c r="H12" s="7">
        <v>1.5734047280487808E-2</v>
      </c>
      <c r="I12" s="7">
        <v>4.0222509913793107E-2</v>
      </c>
      <c r="J12" s="7">
        <v>1.3214734165888057E-2</v>
      </c>
      <c r="K12" s="7">
        <v>3.6349534344422688E-2</v>
      </c>
      <c r="L12" s="7">
        <v>1.6275313616410256E-2</v>
      </c>
      <c r="M12" s="7">
        <v>2.4029759566787001E-2</v>
      </c>
      <c r="N12" s="7">
        <v>4.5508859005524857E-2</v>
      </c>
      <c r="O12" s="7">
        <v>3.2496806894997746E-2</v>
      </c>
      <c r="P12" s="7">
        <v>1.3388752380952383E-2</v>
      </c>
      <c r="Q12" s="7">
        <v>3.6197949860724228E-2</v>
      </c>
      <c r="R12" s="7">
        <v>1.1501475781503514E-2</v>
      </c>
      <c r="S12" s="7">
        <v>2.4702508232235697E-2</v>
      </c>
      <c r="T12" s="7">
        <v>2.1040628912783757E-2</v>
      </c>
      <c r="U12" s="7">
        <v>1.5751058549921586E-2</v>
      </c>
      <c r="V12" s="6">
        <v>1.1557420268613137E-2</v>
      </c>
      <c r="W12" s="6">
        <v>1.1541531411764706E-2</v>
      </c>
      <c r="X12" s="6">
        <v>1.1741548438709672E-2</v>
      </c>
      <c r="Y12" s="6">
        <v>5.627108762840817E-2</v>
      </c>
      <c r="Z12" s="6">
        <v>0.10861594733639683</v>
      </c>
      <c r="AA12" s="6">
        <v>0.10333941242127694</v>
      </c>
      <c r="AB12" s="6">
        <v>8.4884628294324915E-2</v>
      </c>
      <c r="AC12" s="6">
        <v>2.6813178145124721E-2</v>
      </c>
      <c r="AD12" s="7">
        <v>6.2170929660144189E-2</v>
      </c>
      <c r="AE12" s="7">
        <v>1.4599771818468001E-2</v>
      </c>
      <c r="AF12" s="8">
        <v>0.2959862280264125</v>
      </c>
      <c r="AG12" s="8">
        <v>0.18691221272629055</v>
      </c>
      <c r="AH12" s="8">
        <v>7.0520560444797833E-2</v>
      </c>
      <c r="AI12" s="8">
        <v>0.03</v>
      </c>
      <c r="AJ12" s="8">
        <v>7.2323785954639147E-2</v>
      </c>
      <c r="AK12" s="8">
        <v>7.5296563477938158E-2</v>
      </c>
    </row>
    <row r="13" spans="1:37" s="4" customFormat="1" x14ac:dyDescent="0.25">
      <c r="A13" s="22" t="s">
        <v>82</v>
      </c>
      <c r="B13" s="9">
        <v>0.53850296176627821</v>
      </c>
      <c r="C13" s="9">
        <v>1.1285266457680674</v>
      </c>
      <c r="D13" s="9">
        <v>0.85642317380354382</v>
      </c>
      <c r="E13" s="9">
        <v>0.85378868729989421</v>
      </c>
      <c r="F13" s="9">
        <v>0.53705692803436023</v>
      </c>
      <c r="G13" s="9">
        <v>0.6067291781577564</v>
      </c>
      <c r="H13" s="9">
        <v>0.55432372505542071</v>
      </c>
      <c r="I13" s="9">
        <v>0.53879310344826414</v>
      </c>
      <c r="J13" s="9">
        <v>0.57293962097840034</v>
      </c>
      <c r="K13" s="9">
        <v>0.63600782778868814</v>
      </c>
      <c r="L13" s="9">
        <v>0.71794871794872994</v>
      </c>
      <c r="M13" s="9">
        <v>0.61887570912844014</v>
      </c>
      <c r="N13" s="9">
        <v>0.55248618784531001</v>
      </c>
      <c r="O13" s="9">
        <v>0.5407841369986286</v>
      </c>
      <c r="P13" s="9">
        <v>0.55370985603542555</v>
      </c>
      <c r="Q13" s="9">
        <v>0.44568245125348233</v>
      </c>
      <c r="R13" s="9">
        <v>0.48674959437535642</v>
      </c>
      <c r="S13" s="9">
        <v>0.3466204506065988</v>
      </c>
      <c r="T13" s="9">
        <v>0.83632019115886158</v>
      </c>
      <c r="U13" s="9">
        <v>0.57501306847883527</v>
      </c>
      <c r="V13" s="9">
        <v>0.72992700729929749</v>
      </c>
      <c r="W13" s="9">
        <v>0.8403361344537823</v>
      </c>
      <c r="X13" s="9">
        <v>0.77419354838712573</v>
      </c>
      <c r="Y13" s="9">
        <v>0.40816326530610325</v>
      </c>
      <c r="Z13" s="9">
        <v>0.60204695966284072</v>
      </c>
      <c r="AA13" s="9">
        <v>0.66334991708128543</v>
      </c>
      <c r="AB13" s="9">
        <v>0.73928043371117202</v>
      </c>
      <c r="AC13" s="9">
        <v>0.73696145124716017</v>
      </c>
      <c r="AD13" s="9">
        <v>0.41194644696189531</v>
      </c>
      <c r="AE13" s="9">
        <v>0.47219307450154541</v>
      </c>
      <c r="AF13" s="7">
        <v>0.81</v>
      </c>
      <c r="AG13" s="7">
        <v>0.64</v>
      </c>
      <c r="AH13" s="7">
        <v>0.55000000000000004</v>
      </c>
      <c r="AI13" s="7">
        <v>0.68</v>
      </c>
      <c r="AJ13" s="7">
        <v>0.62</v>
      </c>
      <c r="AK13" s="7">
        <v>0.49</v>
      </c>
    </row>
    <row r="14" spans="1:37" s="4" customFormat="1" x14ac:dyDescent="0.25">
      <c r="A14" s="31" t="s">
        <v>81</v>
      </c>
      <c r="B14" s="9">
        <v>99.646465620612219</v>
      </c>
      <c r="C14" s="9">
        <v>100.02978113902526</v>
      </c>
      <c r="D14" s="9">
        <v>99.957618867183882</v>
      </c>
      <c r="E14" s="9">
        <v>99.993077091999965</v>
      </c>
      <c r="F14" s="9">
        <v>99.390151219978506</v>
      </c>
      <c r="G14" s="9">
        <v>99.405716799889689</v>
      </c>
      <c r="H14" s="9">
        <v>99.829344992223938</v>
      </c>
      <c r="I14" s="9">
        <v>99.648343365517221</v>
      </c>
      <c r="J14" s="9">
        <v>99.183355250789717</v>
      </c>
      <c r="K14" s="9">
        <v>99.42418705645791</v>
      </c>
      <c r="L14" s="9">
        <v>99.704375749669737</v>
      </c>
      <c r="M14" s="9">
        <v>99.243262329706027</v>
      </c>
      <c r="N14" s="9">
        <v>99.751532443314943</v>
      </c>
      <c r="O14" s="9">
        <v>99.159090133077981</v>
      </c>
      <c r="P14" s="9">
        <v>99.074789008859355</v>
      </c>
      <c r="Q14" s="9">
        <v>99.036560403955406</v>
      </c>
      <c r="R14" s="9">
        <v>99.501807495164968</v>
      </c>
      <c r="S14" s="9">
        <v>99.19104374389083</v>
      </c>
      <c r="T14" s="9">
        <v>99.377505972628455</v>
      </c>
      <c r="U14" s="9">
        <v>99.969344828685863</v>
      </c>
      <c r="V14" s="9">
        <v>99.760562170188066</v>
      </c>
      <c r="W14" s="9">
        <v>99.191339273008424</v>
      </c>
      <c r="X14" s="9">
        <v>99.376204994163871</v>
      </c>
      <c r="Y14" s="9">
        <v>100.10426692616211</v>
      </c>
      <c r="Z14" s="9">
        <v>99.265573274916136</v>
      </c>
      <c r="AA14" s="9">
        <v>99.72663742750261</v>
      </c>
      <c r="AB14" s="9">
        <v>99.397136883734305</v>
      </c>
      <c r="AC14" s="9">
        <v>99.307368482232405</v>
      </c>
      <c r="AD14" s="9">
        <v>99.408565471678699</v>
      </c>
      <c r="AE14" s="9">
        <v>99.77580015675025</v>
      </c>
      <c r="AF14" s="7">
        <v>99.49</v>
      </c>
      <c r="AG14" s="7">
        <v>100.03</v>
      </c>
      <c r="AH14" s="7">
        <v>99.77</v>
      </c>
      <c r="AI14" s="7">
        <v>99.78</v>
      </c>
      <c r="AJ14" s="7">
        <v>99.87</v>
      </c>
      <c r="AK14" s="7">
        <v>99.67</v>
      </c>
    </row>
    <row r="15" spans="1:37" s="3" customFormat="1" x14ac:dyDescent="0.25">
      <c r="A15" s="23" t="s">
        <v>73</v>
      </c>
      <c r="B15" s="10">
        <v>69</v>
      </c>
      <c r="C15" s="10">
        <v>62</v>
      </c>
      <c r="D15" s="10">
        <v>61</v>
      </c>
      <c r="E15" s="10">
        <v>40</v>
      </c>
      <c r="F15" s="10">
        <v>129</v>
      </c>
      <c r="G15" s="11">
        <v>173.38312728937728</v>
      </c>
      <c r="H15" s="10">
        <v>132</v>
      </c>
      <c r="I15" s="10">
        <v>89</v>
      </c>
      <c r="J15" s="10">
        <v>71</v>
      </c>
      <c r="K15" s="10">
        <v>83</v>
      </c>
      <c r="L15" s="10">
        <v>64</v>
      </c>
      <c r="M15" s="10">
        <v>67</v>
      </c>
      <c r="N15" s="10">
        <v>84</v>
      </c>
      <c r="O15" s="10">
        <v>96</v>
      </c>
      <c r="P15" s="10">
        <v>129</v>
      </c>
      <c r="Q15" s="10">
        <v>68</v>
      </c>
      <c r="R15" s="10">
        <v>131</v>
      </c>
      <c r="S15" s="10">
        <v>23</v>
      </c>
      <c r="T15" s="10">
        <v>27</v>
      </c>
      <c r="U15" s="10">
        <v>29</v>
      </c>
      <c r="V15" s="10">
        <v>9</v>
      </c>
      <c r="W15" s="10">
        <v>9</v>
      </c>
      <c r="X15" s="10">
        <v>23</v>
      </c>
      <c r="Y15" s="10">
        <v>43</v>
      </c>
      <c r="Z15" s="10">
        <v>35</v>
      </c>
      <c r="AA15" s="10">
        <v>12</v>
      </c>
      <c r="AB15" s="10">
        <v>35</v>
      </c>
      <c r="AC15" s="10">
        <v>105</v>
      </c>
      <c r="AD15" s="10">
        <v>26</v>
      </c>
      <c r="AE15" s="10">
        <v>77</v>
      </c>
      <c r="AF15" s="12"/>
      <c r="AG15" s="12"/>
      <c r="AH15" s="12"/>
      <c r="AI15" s="12">
        <v>13</v>
      </c>
      <c r="AJ15" s="12"/>
      <c r="AK15" s="12"/>
    </row>
    <row r="16" spans="1:37" s="4" customFormat="1" x14ac:dyDescent="0.25">
      <c r="A16" s="21" t="s">
        <v>66</v>
      </c>
      <c r="B16" s="8">
        <v>0.26</v>
      </c>
      <c r="C16" s="8">
        <v>0.33</v>
      </c>
      <c r="D16" s="8">
        <v>0.28000000000000003</v>
      </c>
      <c r="E16" s="8">
        <v>0.23</v>
      </c>
      <c r="F16" s="7">
        <v>0.43</v>
      </c>
      <c r="G16" s="7">
        <v>0.27</v>
      </c>
      <c r="H16" s="7">
        <v>0.42</v>
      </c>
      <c r="I16" s="7">
        <v>0.3</v>
      </c>
      <c r="J16" s="7">
        <v>0.26</v>
      </c>
      <c r="K16" s="7">
        <v>0.27</v>
      </c>
      <c r="L16" s="7">
        <v>0.39</v>
      </c>
      <c r="M16" s="7">
        <v>0.31</v>
      </c>
      <c r="N16" s="7">
        <v>0.28000000000000003</v>
      </c>
      <c r="O16" s="7">
        <v>0.15</v>
      </c>
      <c r="P16" s="7">
        <v>0.21</v>
      </c>
      <c r="Q16" s="7">
        <v>0.14000000000000001</v>
      </c>
      <c r="R16" s="7">
        <v>0.15</v>
      </c>
      <c r="S16" s="7">
        <v>4.2000000000000003E-2</v>
      </c>
      <c r="T16" s="7">
        <v>2.5999999999999999E-2</v>
      </c>
      <c r="U16" s="7">
        <v>0.31</v>
      </c>
      <c r="V16" s="8">
        <v>0.02</v>
      </c>
      <c r="W16" s="8">
        <v>0.02</v>
      </c>
      <c r="X16" s="8">
        <v>0.02</v>
      </c>
      <c r="Y16" s="8">
        <v>0.14000000000000001</v>
      </c>
      <c r="Z16" s="8">
        <v>0.12</v>
      </c>
      <c r="AA16" s="8">
        <v>0.03</v>
      </c>
      <c r="AB16" s="8">
        <v>0.15</v>
      </c>
      <c r="AC16" s="8">
        <v>0.23</v>
      </c>
      <c r="AD16" s="7">
        <v>0.11</v>
      </c>
      <c r="AE16" s="7">
        <v>0.22</v>
      </c>
      <c r="AF16" s="7"/>
      <c r="AG16" s="7"/>
      <c r="AH16" s="7"/>
      <c r="AI16" s="7">
        <v>6.4000000000000001E-2</v>
      </c>
      <c r="AJ16" s="7"/>
      <c r="AK16" s="7"/>
    </row>
    <row r="17" spans="1:37" s="3" customFormat="1" x14ac:dyDescent="0.25">
      <c r="A17" s="24" t="s">
        <v>65</v>
      </c>
      <c r="B17" s="13">
        <v>25.652047423415294</v>
      </c>
      <c r="C17" s="13">
        <v>25.694449122273994</v>
      </c>
      <c r="D17" s="13">
        <v>26.009519702561995</v>
      </c>
      <c r="E17" s="13">
        <v>24.275614754098363</v>
      </c>
      <c r="F17" s="12">
        <v>30.192997631138102</v>
      </c>
      <c r="G17" s="12">
        <v>30.106000235260872</v>
      </c>
      <c r="H17" s="12">
        <v>27.592044020982978</v>
      </c>
      <c r="I17" s="12">
        <v>30.188813457408731</v>
      </c>
      <c r="J17" s="12">
        <v>27.104081827685857</v>
      </c>
      <c r="K17" s="12">
        <v>25.895622983416555</v>
      </c>
      <c r="L17" s="12">
        <v>26.474943581065489</v>
      </c>
      <c r="M17" s="12">
        <v>27.724878444084279</v>
      </c>
      <c r="N17" s="12">
        <v>25.927186468646859</v>
      </c>
      <c r="O17" s="12">
        <v>24.714493355481729</v>
      </c>
      <c r="P17" s="12">
        <v>32.092076600247893</v>
      </c>
      <c r="Q17" s="12">
        <v>32.393678400055435</v>
      </c>
      <c r="R17" s="12">
        <v>31.364836658155369</v>
      </c>
      <c r="S17" s="12">
        <v>29.586927233457399</v>
      </c>
      <c r="T17" s="12">
        <v>29.11840898748024</v>
      </c>
      <c r="U17" s="12">
        <v>25.806547619047617</v>
      </c>
      <c r="V17" s="13">
        <v>24.013635718924363</v>
      </c>
      <c r="W17" s="13">
        <v>23.519707654220337</v>
      </c>
      <c r="X17" s="13">
        <v>25.357196303605914</v>
      </c>
      <c r="Y17" s="13">
        <v>22.48490379977618</v>
      </c>
      <c r="Z17" s="13">
        <v>21.401289211544015</v>
      </c>
      <c r="AA17" s="13">
        <v>22.059188741721854</v>
      </c>
      <c r="AB17" s="13">
        <v>22.71105880328717</v>
      </c>
      <c r="AC17" s="13">
        <v>20.895242070116858</v>
      </c>
      <c r="AD17" s="12">
        <v>23.594941044343141</v>
      </c>
      <c r="AE17" s="12">
        <v>25.598006644518271</v>
      </c>
      <c r="AF17" s="13">
        <v>22.329290579830534</v>
      </c>
      <c r="AG17" s="13">
        <v>23.094245204336946</v>
      </c>
      <c r="AH17" s="13">
        <v>21.826779492284718</v>
      </c>
      <c r="AI17" s="13">
        <v>26.588294147073537</v>
      </c>
      <c r="AJ17" s="13">
        <v>23.77896316052675</v>
      </c>
      <c r="AK17" s="13">
        <v>24.553645920240282</v>
      </c>
    </row>
    <row r="18" spans="1:37" s="3" customFormat="1" x14ac:dyDescent="0.25">
      <c r="A18" s="24" t="s">
        <v>45</v>
      </c>
      <c r="B18" s="13">
        <v>358.27574750830564</v>
      </c>
      <c r="C18" s="13">
        <v>327.64655172413791</v>
      </c>
      <c r="D18" s="13">
        <v>284.97790507364971</v>
      </c>
      <c r="E18" s="13">
        <v>301.28278688524591</v>
      </c>
      <c r="F18" s="12">
        <v>455.85336538461542</v>
      </c>
      <c r="G18" s="12">
        <v>597.14850249584026</v>
      </c>
      <c r="H18" s="12">
        <v>472.5163666121112</v>
      </c>
      <c r="I18" s="12">
        <v>369.68952922077915</v>
      </c>
      <c r="J18" s="12">
        <v>314.77090032154337</v>
      </c>
      <c r="K18" s="12">
        <v>322.57024793388433</v>
      </c>
      <c r="L18" s="12">
        <v>311.70806188925076</v>
      </c>
      <c r="M18" s="12">
        <v>307.55996758508911</v>
      </c>
      <c r="N18" s="12">
        <v>278.27062706270624</v>
      </c>
      <c r="O18" s="12">
        <v>408.58181063122925</v>
      </c>
      <c r="P18" s="12">
        <v>544.031198686371</v>
      </c>
      <c r="Q18" s="12">
        <v>550.93023255813955</v>
      </c>
      <c r="R18" s="12">
        <v>478.85702746365104</v>
      </c>
      <c r="S18" s="12">
        <v>329.94494290375206</v>
      </c>
      <c r="T18" s="12">
        <v>348.61133768352363</v>
      </c>
      <c r="U18" s="12">
        <v>336.20079365079368</v>
      </c>
      <c r="V18" s="13">
        <v>183.03150572831424</v>
      </c>
      <c r="W18" s="13">
        <v>185.04069767441857</v>
      </c>
      <c r="X18" s="13">
        <v>208.02955665024629</v>
      </c>
      <c r="Y18" s="13">
        <v>209.69637096774198</v>
      </c>
      <c r="Z18" s="13">
        <v>211.69944267515928</v>
      </c>
      <c r="AA18" s="13">
        <v>203.97350993377489</v>
      </c>
      <c r="AB18" s="13">
        <v>200.18412438625202</v>
      </c>
      <c r="AC18" s="13">
        <v>425.30884808013354</v>
      </c>
      <c r="AD18" s="12">
        <v>187.91529605263156</v>
      </c>
      <c r="AE18" s="12">
        <v>360.10299003322257</v>
      </c>
      <c r="AF18" s="13">
        <v>163.48230603090212</v>
      </c>
      <c r="AG18" s="13">
        <v>165.68807339449538</v>
      </c>
      <c r="AH18" s="13">
        <v>151.41861622697857</v>
      </c>
      <c r="AI18" s="13">
        <v>197.29864932466234</v>
      </c>
      <c r="AJ18" s="13">
        <v>129.62160360060008</v>
      </c>
      <c r="AK18" s="13">
        <v>173.35224428499916</v>
      </c>
    </row>
    <row r="19" spans="1:37" s="3" customFormat="1" x14ac:dyDescent="0.25">
      <c r="A19" s="24" t="s">
        <v>51</v>
      </c>
      <c r="B19" s="13">
        <v>24.028711516777257</v>
      </c>
      <c r="C19" s="13">
        <v>46.291111121553449</v>
      </c>
      <c r="D19" s="13">
        <v>51.503715509159399</v>
      </c>
      <c r="E19" s="13">
        <v>77.008196721311478</v>
      </c>
      <c r="F19" s="12">
        <v>9.2114217801881768</v>
      </c>
      <c r="G19" s="12">
        <v>5.6575412344489644</v>
      </c>
      <c r="H19" s="12">
        <v>15.546517071027814</v>
      </c>
      <c r="I19" s="12">
        <v>56.993882044383632</v>
      </c>
      <c r="J19" s="12">
        <v>49.502475165266524</v>
      </c>
      <c r="K19" s="12">
        <v>48.217198566680281</v>
      </c>
      <c r="L19" s="12">
        <v>28.875442831430828</v>
      </c>
      <c r="M19" s="12">
        <v>29.259884574537068</v>
      </c>
      <c r="N19" s="12">
        <v>52.011798748803898</v>
      </c>
      <c r="O19" s="12">
        <v>49.891932707891165</v>
      </c>
      <c r="P19" s="12">
        <v>7.7101639045438253</v>
      </c>
      <c r="Q19" s="12">
        <v>3.7654288836144278</v>
      </c>
      <c r="R19" s="12">
        <v>6.059765330469423</v>
      </c>
      <c r="S19" s="12">
        <v>6.427232879644202</v>
      </c>
      <c r="T19" s="12">
        <v>5.7669007344752758</v>
      </c>
      <c r="U19" s="12">
        <v>11.950754052042933</v>
      </c>
      <c r="V19" s="13">
        <v>5.3237983141809249</v>
      </c>
      <c r="W19" s="13">
        <v>3.6022599888865399</v>
      </c>
      <c r="X19" s="13">
        <v>3.6013189596313442</v>
      </c>
      <c r="Y19" s="13">
        <v>171.66445852244465</v>
      </c>
      <c r="Z19" s="13">
        <v>170.14473048839832</v>
      </c>
      <c r="AA19" s="13">
        <v>73.509933774834437</v>
      </c>
      <c r="AB19" s="13">
        <v>227.99569598533913</v>
      </c>
      <c r="AC19" s="13">
        <v>45.617696160267108</v>
      </c>
      <c r="AD19" s="12">
        <v>158.80655029046437</v>
      </c>
      <c r="AE19" s="12">
        <v>18.378879074784706</v>
      </c>
      <c r="AF19" s="13">
        <v>463.75851470343912</v>
      </c>
      <c r="AG19" s="13">
        <v>382.39783152627189</v>
      </c>
      <c r="AH19" s="13">
        <v>45.182512029201931</v>
      </c>
      <c r="AI19" s="13">
        <v>81.628314157078535</v>
      </c>
      <c r="AJ19" s="13">
        <v>36.252292048674775</v>
      </c>
      <c r="AK19" s="13">
        <v>56.553061905556483</v>
      </c>
    </row>
    <row r="20" spans="1:37" s="3" customFormat="1" x14ac:dyDescent="0.25">
      <c r="A20" s="24" t="s">
        <v>54</v>
      </c>
      <c r="B20" s="13">
        <v>46.632742805062449</v>
      </c>
      <c r="C20" s="13">
        <v>32.114786432510719</v>
      </c>
      <c r="D20" s="13">
        <v>34.88400159180695</v>
      </c>
      <c r="E20" s="13">
        <v>46.561475409836071</v>
      </c>
      <c r="F20" s="12">
        <v>76.481736292355151</v>
      </c>
      <c r="G20" s="12">
        <v>49.895567906602466</v>
      </c>
      <c r="H20" s="12">
        <v>68.311361765163824</v>
      </c>
      <c r="I20" s="12">
        <v>33.068599949022733</v>
      </c>
      <c r="J20" s="12">
        <v>34.264558195533098</v>
      </c>
      <c r="K20" s="12">
        <v>28.264347939112767</v>
      </c>
      <c r="L20" s="12">
        <v>74.973958699375757</v>
      </c>
      <c r="M20" s="12">
        <v>45.431523500810364</v>
      </c>
      <c r="N20" s="12">
        <v>36.340759075907584</v>
      </c>
      <c r="O20" s="12">
        <v>41.166943521594682</v>
      </c>
      <c r="P20" s="12">
        <v>22.890742171296303</v>
      </c>
      <c r="Q20" s="12">
        <v>60.953784484425519</v>
      </c>
      <c r="R20" s="12">
        <v>36.71405757860574</v>
      </c>
      <c r="S20" s="12">
        <v>36.214394052772697</v>
      </c>
      <c r="T20" s="12">
        <v>5.1541085168740155</v>
      </c>
      <c r="U20" s="12">
        <v>39.154761904761898</v>
      </c>
      <c r="V20" s="13">
        <v>22.64629316821425</v>
      </c>
      <c r="W20" s="13">
        <v>25.062336654474311</v>
      </c>
      <c r="X20" s="13">
        <v>11.05447750670097</v>
      </c>
      <c r="Y20" s="13">
        <v>31.97419174536379</v>
      </c>
      <c r="Z20" s="13">
        <v>30.253356136104056</v>
      </c>
      <c r="AA20" s="13">
        <v>21.252069536423843</v>
      </c>
      <c r="AB20" s="13">
        <v>32.183866637135246</v>
      </c>
      <c r="AC20" s="13">
        <v>22.787979966611019</v>
      </c>
      <c r="AD20" s="12">
        <v>30.130550154053168</v>
      </c>
      <c r="AE20" s="12">
        <v>47.470930232558139</v>
      </c>
      <c r="AF20" s="13">
        <v>25.673284598770557</v>
      </c>
      <c r="AG20" s="13">
        <v>27.236864053377808</v>
      </c>
      <c r="AH20" s="13">
        <v>17.952132072341133</v>
      </c>
      <c r="AI20" s="13">
        <v>46.023428380857091</v>
      </c>
      <c r="AJ20" s="13">
        <v>20.202117019503248</v>
      </c>
      <c r="AK20" s="13">
        <v>21.636492574670449</v>
      </c>
    </row>
    <row r="21" spans="1:37" s="3" customFormat="1" x14ac:dyDescent="0.25">
      <c r="A21" s="24" t="s">
        <v>52</v>
      </c>
      <c r="B21" s="13">
        <v>183.6204519979448</v>
      </c>
      <c r="C21" s="13">
        <v>338.20061260886365</v>
      </c>
      <c r="D21" s="13">
        <v>379.92303668707331</v>
      </c>
      <c r="E21" s="13">
        <v>362.85245901639342</v>
      </c>
      <c r="F21" s="12">
        <v>120.06249999999999</v>
      </c>
      <c r="G21" s="12">
        <v>83.081322795341094</v>
      </c>
      <c r="H21" s="12">
        <v>158.05666939443532</v>
      </c>
      <c r="I21" s="12">
        <v>303.96266233766232</v>
      </c>
      <c r="J21" s="12">
        <v>284.33942926045012</v>
      </c>
      <c r="K21" s="12">
        <v>271.52685950413223</v>
      </c>
      <c r="L21" s="12">
        <v>240.1940146579804</v>
      </c>
      <c r="M21" s="12">
        <v>216.22467585089143</v>
      </c>
      <c r="N21" s="12">
        <v>327.57879537953789</v>
      </c>
      <c r="O21" s="12">
        <v>195.12209302325579</v>
      </c>
      <c r="P21" s="12">
        <v>5.7520525451559923</v>
      </c>
      <c r="Q21" s="12">
        <v>125.52948504983388</v>
      </c>
      <c r="R21" s="12">
        <v>122.31017770597737</v>
      </c>
      <c r="S21" s="12">
        <v>100.21146003262641</v>
      </c>
      <c r="T21" s="12">
        <v>136.73368678629689</v>
      </c>
      <c r="U21" s="12">
        <v>122.41666666666664</v>
      </c>
      <c r="V21" s="13">
        <v>677.75449837793451</v>
      </c>
      <c r="W21" s="13">
        <v>303.38322802524277</v>
      </c>
      <c r="X21" s="13">
        <v>401.92080362071317</v>
      </c>
      <c r="Y21" s="13">
        <v>304.84999475864157</v>
      </c>
      <c r="Z21" s="13">
        <v>306.25536904760531</v>
      </c>
      <c r="AA21" s="13">
        <v>330.47185430463577</v>
      </c>
      <c r="AB21" s="13">
        <v>434.43133286277856</v>
      </c>
      <c r="AC21" s="13">
        <v>161.24686978297163</v>
      </c>
      <c r="AD21" s="12">
        <v>297.34518914473688</v>
      </c>
      <c r="AE21" s="12">
        <v>148.73484219269102</v>
      </c>
      <c r="AF21" s="13">
        <v>477.46926399734173</v>
      </c>
      <c r="AG21" s="13">
        <v>515.52752293577976</v>
      </c>
      <c r="AH21" s="13">
        <v>958.30222332835581</v>
      </c>
      <c r="AI21" s="13">
        <v>1153.949891612473</v>
      </c>
      <c r="AJ21" s="13">
        <v>1112.514585764294</v>
      </c>
      <c r="AK21" s="13">
        <v>971.70031703654263</v>
      </c>
    </row>
    <row r="22" spans="1:37" s="3" customFormat="1" x14ac:dyDescent="0.25">
      <c r="A22" s="24" t="s">
        <v>49</v>
      </c>
      <c r="B22" s="13">
        <v>32.719351718568873</v>
      </c>
      <c r="C22" s="13">
        <v>37.266138938439624</v>
      </c>
      <c r="D22" s="13">
        <v>35.868397880503437</v>
      </c>
      <c r="E22" s="13">
        <v>37.721311475409834</v>
      </c>
      <c r="F22" s="12">
        <v>46.987580130735637</v>
      </c>
      <c r="G22" s="12">
        <v>44.264678304351861</v>
      </c>
      <c r="H22" s="12">
        <v>35.266540332899893</v>
      </c>
      <c r="I22" s="12">
        <v>42.007117581611809</v>
      </c>
      <c r="J22" s="12">
        <v>36.522306642808466</v>
      </c>
      <c r="K22" s="12">
        <v>38.697465893363614</v>
      </c>
      <c r="L22" s="12">
        <v>33.601951678912847</v>
      </c>
      <c r="M22" s="12">
        <v>31.492681759226912</v>
      </c>
      <c r="N22" s="12">
        <v>35.34896989350495</v>
      </c>
      <c r="O22" s="12">
        <v>41.304553698953747</v>
      </c>
      <c r="P22" s="12">
        <v>50.012600152741555</v>
      </c>
      <c r="Q22" s="12">
        <v>63.872480116425301</v>
      </c>
      <c r="R22" s="12">
        <v>35.780554097102716</v>
      </c>
      <c r="S22" s="12">
        <v>50.356296498886763</v>
      </c>
      <c r="T22" s="12">
        <v>63.602528024182462</v>
      </c>
      <c r="U22" s="12">
        <v>43.831928197489191</v>
      </c>
      <c r="V22" s="13">
        <v>45.73098060824789</v>
      </c>
      <c r="W22" s="13">
        <v>33.615772313598157</v>
      </c>
      <c r="X22" s="13">
        <v>43.66587217753758</v>
      </c>
      <c r="Y22" s="13">
        <v>20.357583194033314</v>
      </c>
      <c r="Z22" s="13">
        <v>21.243994444656312</v>
      </c>
      <c r="AA22" s="13">
        <v>32.930463576158935</v>
      </c>
      <c r="AB22" s="13">
        <v>23.208963334443403</v>
      </c>
      <c r="AC22" s="13">
        <v>32.954924874791317</v>
      </c>
      <c r="AD22" s="12">
        <v>18.499760734322074</v>
      </c>
      <c r="AE22" s="12">
        <v>40.464816902024573</v>
      </c>
      <c r="AF22" s="13">
        <v>24.028077753779694</v>
      </c>
      <c r="AG22" s="13">
        <v>23.25688073394495</v>
      </c>
      <c r="AH22" s="13">
        <v>20.491123278579725</v>
      </c>
      <c r="AI22" s="13">
        <v>48.124062031015512</v>
      </c>
      <c r="AJ22" s="13">
        <v>24.27071178529755</v>
      </c>
      <c r="AK22" s="13">
        <v>19.305856832971802</v>
      </c>
    </row>
    <row r="23" spans="1:37" s="5" customFormat="1" x14ac:dyDescent="0.25">
      <c r="A23" s="25" t="s">
        <v>44</v>
      </c>
      <c r="B23" s="14">
        <v>13.704318936877076</v>
      </c>
      <c r="C23" s="14">
        <v>20.147783251231523</v>
      </c>
      <c r="D23" s="14">
        <v>14.43535188216039</v>
      </c>
      <c r="E23" s="14">
        <v>14.950819672131148</v>
      </c>
      <c r="F23" s="15">
        <v>15.989583333333336</v>
      </c>
      <c r="G23" s="15">
        <v>20.224625623960065</v>
      </c>
      <c r="H23" s="15">
        <v>23.244680851063826</v>
      </c>
      <c r="I23" s="15">
        <v>16.61931818181818</v>
      </c>
      <c r="J23" s="15">
        <v>13.480707395498392</v>
      </c>
      <c r="K23" s="15">
        <v>19.66115702479339</v>
      </c>
      <c r="L23" s="15">
        <v>12.068403908794785</v>
      </c>
      <c r="M23" s="15">
        <v>11.008914100486223</v>
      </c>
      <c r="N23" s="15">
        <v>14.104785478547853</v>
      </c>
      <c r="O23" s="15">
        <v>24.725913621262464</v>
      </c>
      <c r="P23" s="15">
        <v>12.167487684729062</v>
      </c>
      <c r="Q23" s="15">
        <v>23.214285714285715</v>
      </c>
      <c r="R23" s="15">
        <v>13.38852988691438</v>
      </c>
      <c r="S23" s="15">
        <v>6.5212071778140297</v>
      </c>
      <c r="T23" s="15">
        <v>4.4004893964110936</v>
      </c>
      <c r="U23" s="15">
        <v>15.527777777777779</v>
      </c>
      <c r="V23" s="14">
        <v>4.2225859247135835</v>
      </c>
      <c r="W23" s="14">
        <v>4.9833887043189362</v>
      </c>
      <c r="X23" s="14">
        <v>4.7783251231527091</v>
      </c>
      <c r="Y23" s="14">
        <v>8.4677419354838701</v>
      </c>
      <c r="Z23" s="14">
        <v>8.7420382165605108</v>
      </c>
      <c r="AA23" s="14">
        <v>4.3211920529801313</v>
      </c>
      <c r="AB23" s="14">
        <v>10.212765957446807</v>
      </c>
      <c r="AC23" s="14">
        <v>14.624373956594324</v>
      </c>
      <c r="AD23" s="15">
        <v>6.307565789473685</v>
      </c>
      <c r="AE23" s="15">
        <v>24.455980066445182</v>
      </c>
      <c r="AF23" s="14">
        <v>7.1066622362518697</v>
      </c>
      <c r="AG23" s="14">
        <v>6.4699749791492902</v>
      </c>
      <c r="AH23" s="14">
        <v>3.4283225485316082</v>
      </c>
      <c r="AI23" s="14">
        <v>4.3521760880440219</v>
      </c>
      <c r="AJ23" s="14">
        <v>5.2571261876979491</v>
      </c>
      <c r="AK23" s="14">
        <v>7.1979809778074415</v>
      </c>
    </row>
    <row r="24" spans="1:37" s="3" customFormat="1" x14ac:dyDescent="0.25">
      <c r="A24" s="24" t="s">
        <v>46</v>
      </c>
      <c r="B24" s="13">
        <v>61.496687228998326</v>
      </c>
      <c r="C24" s="13">
        <v>146.94190609094795</v>
      </c>
      <c r="D24" s="13">
        <v>234.78952067667078</v>
      </c>
      <c r="E24" s="13">
        <v>274.34426229508199</v>
      </c>
      <c r="F24" s="12">
        <v>25.748798076923077</v>
      </c>
      <c r="G24" s="12">
        <v>20.108361064891849</v>
      </c>
      <c r="H24" s="12">
        <v>38.423076923076927</v>
      </c>
      <c r="I24" s="12">
        <v>186.41152597402598</v>
      </c>
      <c r="J24" s="12">
        <v>145.99979903536979</v>
      </c>
      <c r="K24" s="12">
        <v>149.73533057851242</v>
      </c>
      <c r="L24" s="12">
        <v>68.222516286644961</v>
      </c>
      <c r="M24" s="12">
        <v>106.43496758508917</v>
      </c>
      <c r="N24" s="12">
        <v>174.67388613861388</v>
      </c>
      <c r="O24" s="12">
        <v>110.07807308970099</v>
      </c>
      <c r="P24" s="12">
        <v>25.927339901477829</v>
      </c>
      <c r="Q24" s="12">
        <v>6.4995847176079753</v>
      </c>
      <c r="R24" s="12">
        <v>8.4281098546042017</v>
      </c>
      <c r="S24" s="12">
        <v>12.086867862969006</v>
      </c>
      <c r="T24" s="12">
        <v>25.350734094616648</v>
      </c>
      <c r="U24" s="12">
        <v>17.927380952380954</v>
      </c>
      <c r="V24" s="13">
        <v>10.587536230479834</v>
      </c>
      <c r="W24" s="13">
        <v>5.5338969201487371</v>
      </c>
      <c r="X24" s="13">
        <v>8.0363517071535089</v>
      </c>
      <c r="Y24" s="13">
        <v>465.5566538044759</v>
      </c>
      <c r="Z24" s="13">
        <v>454.35978952185513</v>
      </c>
      <c r="AA24" s="13">
        <v>283.42301324503308</v>
      </c>
      <c r="AB24" s="13">
        <v>613.77969866472688</v>
      </c>
      <c r="AC24" s="13">
        <v>93.718697829716177</v>
      </c>
      <c r="AD24" s="12">
        <v>463.83120888157896</v>
      </c>
      <c r="AE24" s="12">
        <v>40.034676079734218</v>
      </c>
      <c r="AF24" s="13">
        <v>899.06442100016602</v>
      </c>
      <c r="AG24" s="13">
        <v>957.98165137614683</v>
      </c>
      <c r="AH24" s="13">
        <v>187.06342293014765</v>
      </c>
      <c r="AI24" s="13">
        <v>218.63327497081872</v>
      </c>
      <c r="AJ24" s="13">
        <v>170.18044674112352</v>
      </c>
      <c r="AK24" s="13">
        <v>221.17783247121642</v>
      </c>
    </row>
    <row r="25" spans="1:37" s="3" customFormat="1" x14ac:dyDescent="0.25">
      <c r="A25" s="24" t="s">
        <v>0</v>
      </c>
      <c r="B25" s="13">
        <v>48.407392026578073</v>
      </c>
      <c r="C25" s="13">
        <v>75.578817733990149</v>
      </c>
      <c r="D25" s="13">
        <v>66.041325695581008</v>
      </c>
      <c r="E25" s="13">
        <v>102.52991080318147</v>
      </c>
      <c r="F25" s="12">
        <v>35.722886165603619</v>
      </c>
      <c r="G25" s="12">
        <v>55.725440833892222</v>
      </c>
      <c r="H25" s="12">
        <v>28.074073071712565</v>
      </c>
      <c r="I25" s="12">
        <v>74.138850223957832</v>
      </c>
      <c r="J25" s="12">
        <v>74.997049133302696</v>
      </c>
      <c r="K25" s="12">
        <v>64.433400740094271</v>
      </c>
      <c r="L25" s="12">
        <v>162.70700435958176</v>
      </c>
      <c r="M25" s="12">
        <v>45.11615391262351</v>
      </c>
      <c r="N25" s="12">
        <v>68.050329685763714</v>
      </c>
      <c r="O25" s="12">
        <v>57.755231661177348</v>
      </c>
      <c r="P25" s="12">
        <v>26.961057519867317</v>
      </c>
      <c r="Q25" s="12">
        <v>7.8572402729045017</v>
      </c>
      <c r="R25" s="12">
        <v>11.506094041219521</v>
      </c>
      <c r="S25" s="12">
        <v>13.924719340595452</v>
      </c>
      <c r="T25" s="12">
        <v>3.8137766346853783</v>
      </c>
      <c r="U25" s="12">
        <v>29.341724850539929</v>
      </c>
      <c r="V25" s="13">
        <v>70.550327332242233</v>
      </c>
      <c r="W25" s="13">
        <v>48.604651162790695</v>
      </c>
      <c r="X25" s="13">
        <v>31.978653530377663</v>
      </c>
      <c r="Y25" s="13">
        <v>66.729838709677423</v>
      </c>
      <c r="Z25" s="13">
        <v>77.300955414012734</v>
      </c>
      <c r="AA25" s="13">
        <v>25.927680362351889</v>
      </c>
      <c r="AB25" s="13">
        <v>61.454582651391156</v>
      </c>
      <c r="AC25" s="13">
        <v>35.840744983009849</v>
      </c>
      <c r="AD25" s="12">
        <v>69.704338952338432</v>
      </c>
      <c r="AE25" s="12">
        <v>31.699900411373338</v>
      </c>
      <c r="AF25" s="13">
        <v>54.323807941518524</v>
      </c>
      <c r="AG25" s="13">
        <v>53.669724770642205</v>
      </c>
      <c r="AH25" s="13">
        <v>43.529118964659041</v>
      </c>
      <c r="AI25" s="13">
        <v>273.48674337168586</v>
      </c>
      <c r="AJ25" s="13">
        <v>67.890481746957846</v>
      </c>
      <c r="AK25" s="13">
        <v>126.09711329884868</v>
      </c>
    </row>
    <row r="26" spans="1:37" s="3" customFormat="1" x14ac:dyDescent="0.25">
      <c r="A26" s="24" t="s">
        <v>1</v>
      </c>
      <c r="B26" s="13">
        <v>93.037983869558104</v>
      </c>
      <c r="C26" s="13">
        <v>151.03978570390672</v>
      </c>
      <c r="D26" s="13">
        <v>156.72835529888172</v>
      </c>
      <c r="E26" s="13">
        <v>175.55532786885246</v>
      </c>
      <c r="F26" s="12">
        <v>85.570512820512832</v>
      </c>
      <c r="G26" s="12">
        <v>148.19966722129786</v>
      </c>
      <c r="H26" s="12">
        <v>69.977086743044197</v>
      </c>
      <c r="I26" s="12">
        <v>153.18181818181819</v>
      </c>
      <c r="J26" s="12">
        <v>149.85852090032157</v>
      </c>
      <c r="K26" s="12">
        <v>134.35371900826448</v>
      </c>
      <c r="L26" s="12">
        <v>326.28664495114009</v>
      </c>
      <c r="M26" s="12">
        <v>106.7358184764992</v>
      </c>
      <c r="N26" s="12">
        <v>166.24422442244227</v>
      </c>
      <c r="O26" s="12">
        <v>122.32558139534886</v>
      </c>
      <c r="P26" s="12">
        <v>61.839080459770123</v>
      </c>
      <c r="Q26" s="12">
        <v>36.139534883720934</v>
      </c>
      <c r="R26" s="12">
        <v>27.321486268174482</v>
      </c>
      <c r="S26" s="12">
        <v>35.902120717781408</v>
      </c>
      <c r="T26" s="12">
        <v>11.190864600326265</v>
      </c>
      <c r="U26" s="12">
        <v>67.2</v>
      </c>
      <c r="V26" s="13">
        <v>140.33350825692693</v>
      </c>
      <c r="W26" s="13">
        <v>72.875705380854924</v>
      </c>
      <c r="X26" s="13">
        <v>69.676806282591841</v>
      </c>
      <c r="Y26" s="13">
        <v>145.01860505760234</v>
      </c>
      <c r="Z26" s="13">
        <v>145.15056011224985</v>
      </c>
      <c r="AA26" s="13">
        <v>121.54180463576159</v>
      </c>
      <c r="AB26" s="13">
        <v>124.17800204770141</v>
      </c>
      <c r="AC26" s="13">
        <v>69.426126878130205</v>
      </c>
      <c r="AD26" s="12">
        <v>118.12500000000001</v>
      </c>
      <c r="AE26" s="12">
        <v>76.511627906976756</v>
      </c>
      <c r="AF26" s="13">
        <v>115.92664894500747</v>
      </c>
      <c r="AG26" s="13">
        <v>122.09758131776478</v>
      </c>
      <c r="AH26" s="13">
        <v>110.85946573751451</v>
      </c>
      <c r="AI26" s="13">
        <v>593.60096715024167</v>
      </c>
      <c r="AJ26" s="13">
        <v>226.10851808634771</v>
      </c>
      <c r="AK26" s="13">
        <v>230.0287835808443</v>
      </c>
    </row>
    <row r="27" spans="1:37" s="5" customFormat="1" x14ac:dyDescent="0.25">
      <c r="A27" s="25" t="s">
        <v>2</v>
      </c>
      <c r="B27" s="14">
        <v>12.446013289036546</v>
      </c>
      <c r="C27" s="14">
        <v>17.733990147783253</v>
      </c>
      <c r="D27" s="14">
        <v>16.166121112929623</v>
      </c>
      <c r="E27" s="14">
        <v>21.905669836971189</v>
      </c>
      <c r="F27" s="15">
        <v>10.897435897435898</v>
      </c>
      <c r="G27" s="15">
        <v>17.179700499168053</v>
      </c>
      <c r="H27" s="15">
        <v>8.7561374795417333</v>
      </c>
      <c r="I27" s="15">
        <v>17.126623376623375</v>
      </c>
      <c r="J27" s="15">
        <v>17.202572347266884</v>
      </c>
      <c r="K27" s="15">
        <v>13.305785123966942</v>
      </c>
      <c r="L27" s="15">
        <v>37.214983713355046</v>
      </c>
      <c r="M27" s="15">
        <v>11.385737439222044</v>
      </c>
      <c r="N27" s="15">
        <v>15.181518151815181</v>
      </c>
      <c r="O27" s="15">
        <v>13.787375415282392</v>
      </c>
      <c r="P27" s="15">
        <v>7.6354679802955658</v>
      </c>
      <c r="Q27" s="15">
        <v>3.6544850498338874</v>
      </c>
      <c r="R27" s="15">
        <v>3.5137318255250403</v>
      </c>
      <c r="S27" s="15">
        <v>4.5269168026101143</v>
      </c>
      <c r="T27" s="15">
        <v>1.0603588907014683</v>
      </c>
      <c r="U27" s="15">
        <v>7.8571428571428568</v>
      </c>
      <c r="V27" s="14">
        <v>20.25368248772504</v>
      </c>
      <c r="W27" s="14">
        <v>11.735880398671096</v>
      </c>
      <c r="X27" s="14">
        <v>9.0517241379310356</v>
      </c>
      <c r="Y27" s="14">
        <v>15.822580645161288</v>
      </c>
      <c r="Z27" s="14">
        <v>17.197452229299369</v>
      </c>
      <c r="AA27" s="14">
        <v>6.8771367296542998</v>
      </c>
      <c r="AB27" s="14">
        <v>14.840425531914898</v>
      </c>
      <c r="AC27" s="14">
        <v>7.7784279262507514</v>
      </c>
      <c r="AD27" s="15">
        <v>15.254934210526315</v>
      </c>
      <c r="AE27" s="15">
        <v>8.5548172757475101</v>
      </c>
      <c r="AF27" s="14">
        <v>13.643877720551586</v>
      </c>
      <c r="AG27" s="14">
        <v>13.430775646371977</v>
      </c>
      <c r="AH27" s="14">
        <v>11.983573917371828</v>
      </c>
      <c r="AI27" s="14">
        <v>62.224862431215612</v>
      </c>
      <c r="AJ27" s="14">
        <v>18.683530588431406</v>
      </c>
      <c r="AK27" s="14">
        <v>26.870515601535125</v>
      </c>
    </row>
    <row r="28" spans="1:37" s="3" customFormat="1" x14ac:dyDescent="0.25">
      <c r="A28" s="24" t="s">
        <v>3</v>
      </c>
      <c r="B28" s="13">
        <v>40.903654485049834</v>
      </c>
      <c r="C28" s="13">
        <v>58.916256157635473</v>
      </c>
      <c r="D28" s="13">
        <v>55.070376432078554</v>
      </c>
      <c r="E28" s="13">
        <v>77.10299576287656</v>
      </c>
      <c r="F28" s="12">
        <v>40.978511992024409</v>
      </c>
      <c r="G28" s="12">
        <v>59.667512791599385</v>
      </c>
      <c r="H28" s="12">
        <v>34.091870483909773</v>
      </c>
      <c r="I28" s="12">
        <v>59.255732716929522</v>
      </c>
      <c r="J28" s="12">
        <v>62.360298247965929</v>
      </c>
      <c r="K28" s="12">
        <v>44.247353161499149</v>
      </c>
      <c r="L28" s="12">
        <v>136.10992983532304</v>
      </c>
      <c r="M28" s="12">
        <v>39.274082738878249</v>
      </c>
      <c r="N28" s="12">
        <v>50.754473451192588</v>
      </c>
      <c r="O28" s="12">
        <v>47.802944040548191</v>
      </c>
      <c r="P28" s="12">
        <v>26.511402873062639</v>
      </c>
      <c r="Q28" s="12">
        <v>16.536483548910564</v>
      </c>
      <c r="R28" s="12">
        <v>14.01009816589572</v>
      </c>
      <c r="S28" s="12">
        <v>17.786386329388307</v>
      </c>
      <c r="T28" s="12">
        <v>4.003074161089951</v>
      </c>
      <c r="U28" s="12">
        <v>27.398168852869745</v>
      </c>
      <c r="V28" s="13">
        <v>64.222585924713584</v>
      </c>
      <c r="W28" s="13">
        <v>41.342192691029901</v>
      </c>
      <c r="X28" s="13">
        <v>29.08374384236453</v>
      </c>
      <c r="Y28" s="13">
        <v>54</v>
      </c>
      <c r="Z28" s="13">
        <v>58.165605095541402</v>
      </c>
      <c r="AA28" s="13">
        <v>26.045678948379226</v>
      </c>
      <c r="AB28" s="13">
        <v>50.86743044189852</v>
      </c>
      <c r="AC28" s="13">
        <v>22.74846940970146</v>
      </c>
      <c r="AD28" s="12">
        <v>52.651378606064313</v>
      </c>
      <c r="AE28" s="12">
        <v>30.617970940699951</v>
      </c>
      <c r="AF28" s="13">
        <v>46.856620701113137</v>
      </c>
      <c r="AG28" s="13">
        <v>47.44120100083402</v>
      </c>
      <c r="AH28" s="13">
        <v>44.474448315911729</v>
      </c>
      <c r="AI28" s="13">
        <v>198.43254960813738</v>
      </c>
      <c r="AJ28" s="13">
        <v>66.452742123687273</v>
      </c>
      <c r="AK28" s="13">
        <v>89.106040380443844</v>
      </c>
    </row>
    <row r="29" spans="1:37" s="5" customFormat="1" x14ac:dyDescent="0.25">
      <c r="A29" s="25" t="s">
        <v>4</v>
      </c>
      <c r="B29" s="14">
        <v>9.2001661129568131</v>
      </c>
      <c r="C29" s="14">
        <v>11.226600985221676</v>
      </c>
      <c r="D29" s="14">
        <v>10.539279869067103</v>
      </c>
      <c r="E29" s="14">
        <v>14.183666493228548</v>
      </c>
      <c r="F29" s="15">
        <v>11.881434344518841</v>
      </c>
      <c r="G29" s="15">
        <v>15.03926788340684</v>
      </c>
      <c r="H29" s="15">
        <v>9.5720227185137787</v>
      </c>
      <c r="I29" s="15">
        <v>10.693106482566392</v>
      </c>
      <c r="J29" s="15">
        <v>11.777172516896911</v>
      </c>
      <c r="K29" s="15">
        <v>7.0305104505026828</v>
      </c>
      <c r="L29" s="15">
        <v>26.026072464280002</v>
      </c>
      <c r="M29" s="15">
        <v>7.5161290647059849</v>
      </c>
      <c r="N29" s="15">
        <v>9.1635755711424522</v>
      </c>
      <c r="O29" s="15">
        <v>9.3225957028110393</v>
      </c>
      <c r="P29" s="15">
        <v>6.111291411715694</v>
      </c>
      <c r="Q29" s="15">
        <v>5.7407563012046925</v>
      </c>
      <c r="R29" s="15">
        <v>4.7241566082487223</v>
      </c>
      <c r="S29" s="15">
        <v>5.6859269197637587</v>
      </c>
      <c r="T29" s="15">
        <v>1.1564597124943237</v>
      </c>
      <c r="U29" s="15">
        <v>5.8606961289601562</v>
      </c>
      <c r="V29" s="14">
        <v>12.490998363338788</v>
      </c>
      <c r="W29" s="14">
        <v>7.747508305647842</v>
      </c>
      <c r="X29" s="14">
        <v>5.3522167487684733</v>
      </c>
      <c r="Y29" s="14">
        <v>10.47177419354839</v>
      </c>
      <c r="Z29" s="14">
        <v>10.000796178343951</v>
      </c>
      <c r="AA29" s="14">
        <v>5.7298255369996109</v>
      </c>
      <c r="AB29" s="14">
        <v>9.4983633387888702</v>
      </c>
      <c r="AC29" s="14">
        <v>3.738481868587392</v>
      </c>
      <c r="AD29" s="15">
        <v>9.2791784894444156</v>
      </c>
      <c r="AE29" s="15">
        <v>6.5748832851404169</v>
      </c>
      <c r="AF29" s="14">
        <v>8.4233261339092866</v>
      </c>
      <c r="AG29" s="14">
        <v>8.7823185988323598</v>
      </c>
      <c r="AH29" s="14">
        <v>7.0640451302472211</v>
      </c>
      <c r="AI29" s="14">
        <v>26.663331665832917</v>
      </c>
      <c r="AJ29" s="14">
        <v>9.0473412235372557</v>
      </c>
      <c r="AK29" s="14">
        <v>11.334056399132322</v>
      </c>
    </row>
    <row r="30" spans="1:37" s="4" customFormat="1" x14ac:dyDescent="0.25">
      <c r="A30" s="21" t="s">
        <v>5</v>
      </c>
      <c r="B30" s="8">
        <v>0.12127574750830566</v>
      </c>
      <c r="C30" s="8">
        <v>0.49182266009852221</v>
      </c>
      <c r="D30" s="8">
        <v>0.64953191489361706</v>
      </c>
      <c r="E30" s="8">
        <v>0.80044077930205582</v>
      </c>
      <c r="F30" s="7">
        <v>3.5584438187653909E-2</v>
      </c>
      <c r="G30" s="7">
        <v>2.4095763793484E-2</v>
      </c>
      <c r="H30" s="7">
        <v>9.8743182792077486E-2</v>
      </c>
      <c r="I30" s="7">
        <v>0.48169332985843283</v>
      </c>
      <c r="J30" s="7">
        <v>0.46641575732655094</v>
      </c>
      <c r="K30" s="7">
        <v>0.36123220324463512</v>
      </c>
      <c r="L30" s="7">
        <v>0.27724403106975093</v>
      </c>
      <c r="M30" s="7">
        <v>0.29356090707738264</v>
      </c>
      <c r="N30" s="7">
        <v>0.48039327450505565</v>
      </c>
      <c r="O30" s="7">
        <v>0.35025327088458319</v>
      </c>
      <c r="P30" s="7">
        <v>2.8486366809165442E-2</v>
      </c>
      <c r="Q30" s="7">
        <v>4.2503539324317573E-2</v>
      </c>
      <c r="R30" s="7">
        <v>4.0831333524930319E-2</v>
      </c>
      <c r="S30" s="7">
        <v>2.9176108599374494E-2</v>
      </c>
      <c r="T30" s="7">
        <v>1.6913794758842686E-2</v>
      </c>
      <c r="U30" s="7">
        <v>0.12976604800960972</v>
      </c>
      <c r="V30" s="8">
        <v>4.1106382978723412E-2</v>
      </c>
      <c r="W30" s="8">
        <v>4.2498338870431897E-2</v>
      </c>
      <c r="X30" s="8">
        <v>4.1582922824302128E-2</v>
      </c>
      <c r="Y30" s="8">
        <v>0.69445161290322577</v>
      </c>
      <c r="Z30" s="8">
        <v>0.6041273885350319</v>
      </c>
      <c r="AA30" s="8">
        <v>0.38684316779243805</v>
      </c>
      <c r="AB30" s="8">
        <v>0.98297872340425529</v>
      </c>
      <c r="AC30" s="8">
        <v>0.3291287894209588</v>
      </c>
      <c r="AD30" s="7">
        <v>0.75151076360007751</v>
      </c>
      <c r="AE30" s="7">
        <v>0.18504340193908922</v>
      </c>
      <c r="AF30" s="8">
        <v>1.6524921083236417</v>
      </c>
      <c r="AG30" s="8">
        <v>1.4759899916597161</v>
      </c>
      <c r="AH30" s="8">
        <v>0.94100796416127419</v>
      </c>
      <c r="AI30" s="8">
        <v>0.54249624812406183</v>
      </c>
      <c r="AJ30" s="8">
        <v>1.0103283880646774</v>
      </c>
      <c r="AK30" s="8">
        <v>0.94341064575337896</v>
      </c>
    </row>
    <row r="31" spans="1:37" s="5" customFormat="1" x14ac:dyDescent="0.25">
      <c r="A31" s="25" t="s">
        <v>6</v>
      </c>
      <c r="B31" s="14">
        <v>7.3539355881201338</v>
      </c>
      <c r="C31" s="14">
        <v>7.4065662266818251</v>
      </c>
      <c r="D31" s="14">
        <v>7.6899189035209208</v>
      </c>
      <c r="E31" s="14">
        <v>11.330977593933701</v>
      </c>
      <c r="F31" s="15">
        <v>12.546431455184647</v>
      </c>
      <c r="G31" s="15">
        <v>12.377277924905748</v>
      </c>
      <c r="H31" s="15">
        <v>9.9393483629858093</v>
      </c>
      <c r="I31" s="15">
        <v>8.0769841532102618</v>
      </c>
      <c r="J31" s="15">
        <v>10.783061562589204</v>
      </c>
      <c r="K31" s="15">
        <v>5.9260012075959798</v>
      </c>
      <c r="L31" s="15">
        <v>24.707100915491626</v>
      </c>
      <c r="M31" s="15">
        <v>7.2733156311490141</v>
      </c>
      <c r="N31" s="15">
        <v>8.4517461824506555</v>
      </c>
      <c r="O31" s="15">
        <v>7.9812241951694691</v>
      </c>
      <c r="P31" s="15">
        <v>5.4865968532286979</v>
      </c>
      <c r="Q31" s="15">
        <v>6.2391295738888219</v>
      </c>
      <c r="R31" s="15">
        <v>4.9645475152488823</v>
      </c>
      <c r="S31" s="15">
        <v>5.5701557222023901</v>
      </c>
      <c r="T31" s="15">
        <v>1.1140311444404778</v>
      </c>
      <c r="U31" s="15">
        <v>5.4198499328731193</v>
      </c>
      <c r="V31" s="14">
        <v>7.4506769820780478</v>
      </c>
      <c r="W31" s="14">
        <v>5.4807633156744391</v>
      </c>
      <c r="X31" s="14">
        <v>3.1203589195742873</v>
      </c>
      <c r="Y31" s="14">
        <v>7.4098845807260387</v>
      </c>
      <c r="Z31" s="14">
        <v>7.6480134714210557</v>
      </c>
      <c r="AA31" s="14">
        <v>5.2606110268564388</v>
      </c>
      <c r="AB31" s="14">
        <v>6.8013060524473925</v>
      </c>
      <c r="AC31" s="14">
        <v>2.8933759844176254</v>
      </c>
      <c r="AD31" s="15">
        <v>7.8222340725265811</v>
      </c>
      <c r="AE31" s="15">
        <v>6.4822125443000758</v>
      </c>
      <c r="AF31" s="14">
        <v>6.5417843495597277</v>
      </c>
      <c r="AG31" s="14">
        <v>6.4178482068390332</v>
      </c>
      <c r="AH31" s="14">
        <v>4.9651567944250878</v>
      </c>
      <c r="AI31" s="14">
        <v>17.483741870935468</v>
      </c>
      <c r="AJ31" s="14">
        <v>6.0760126687781293</v>
      </c>
      <c r="AK31" s="14">
        <v>7.4336726180543975</v>
      </c>
    </row>
    <row r="32" spans="1:37" s="4" customFormat="1" x14ac:dyDescent="0.25">
      <c r="A32" s="21" t="s">
        <v>7</v>
      </c>
      <c r="B32" s="8">
        <v>1.1000000000000001</v>
      </c>
      <c r="C32" s="8">
        <v>1.0919540229885056</v>
      </c>
      <c r="D32" s="8">
        <v>1.1661211129296234</v>
      </c>
      <c r="E32" s="8">
        <v>1.5831667865063146</v>
      </c>
      <c r="F32" s="7">
        <v>2.1875000000000004</v>
      </c>
      <c r="G32" s="7">
        <v>2.0538602329450901</v>
      </c>
      <c r="H32" s="7">
        <v>1.7</v>
      </c>
      <c r="I32" s="7">
        <v>1.0653409090909089</v>
      </c>
      <c r="J32" s="7">
        <v>1.4770900321543412</v>
      </c>
      <c r="K32" s="7">
        <v>0.82438016528925617</v>
      </c>
      <c r="L32" s="7">
        <v>3.4629478827361564</v>
      </c>
      <c r="M32" s="7">
        <v>1.2337925445705025</v>
      </c>
      <c r="N32" s="7">
        <v>1.1695544554455448</v>
      </c>
      <c r="O32" s="7">
        <v>1.2209302325581397</v>
      </c>
      <c r="P32" s="7">
        <v>0.90517241379310354</v>
      </c>
      <c r="Q32" s="7">
        <v>1.2</v>
      </c>
      <c r="R32" s="7">
        <v>0.96</v>
      </c>
      <c r="S32" s="7">
        <v>1.0705546492659055</v>
      </c>
      <c r="T32" s="7">
        <v>0.22</v>
      </c>
      <c r="U32" s="7">
        <v>0.87500000000000011</v>
      </c>
      <c r="V32" s="8">
        <v>0.97176759410801961</v>
      </c>
      <c r="W32" s="8">
        <v>0.82848837209302328</v>
      </c>
      <c r="X32" s="8">
        <v>0.46798029556650245</v>
      </c>
      <c r="Y32" s="8">
        <v>1.08</v>
      </c>
      <c r="Z32" s="8">
        <v>1.05</v>
      </c>
      <c r="AA32" s="8">
        <v>0.76310831333330409</v>
      </c>
      <c r="AB32" s="8">
        <v>1.0106382978723403</v>
      </c>
      <c r="AC32" s="8">
        <v>0.43970180897048949</v>
      </c>
      <c r="AD32" s="7">
        <v>1.079358552631579</v>
      </c>
      <c r="AE32" s="7">
        <v>1.0901162790697674</v>
      </c>
      <c r="AF32" s="8">
        <v>0.96859943512211344</v>
      </c>
      <c r="AG32" s="8">
        <v>0.92827356130108418</v>
      </c>
      <c r="AH32" s="8">
        <v>0.70350091256014602</v>
      </c>
      <c r="AI32" s="8">
        <v>2.0768717692179424</v>
      </c>
      <c r="AJ32" s="8">
        <v>0.75095849308218032</v>
      </c>
      <c r="AK32" s="8">
        <v>0.92858334723844493</v>
      </c>
    </row>
    <row r="33" spans="1:37" s="5" customFormat="1" x14ac:dyDescent="0.25">
      <c r="A33" s="25" t="s">
        <v>8</v>
      </c>
      <c r="B33" s="14">
        <v>6.7087314558383229</v>
      </c>
      <c r="C33" s="14">
        <v>5.4613337882551329</v>
      </c>
      <c r="D33" s="14">
        <v>6.4155029893946329</v>
      </c>
      <c r="E33" s="14">
        <v>8.0919700093637914</v>
      </c>
      <c r="F33" s="15">
        <v>12.967948717948719</v>
      </c>
      <c r="G33" s="15">
        <v>12.718801996672214</v>
      </c>
      <c r="H33" s="15">
        <v>10.99836333878887</v>
      </c>
      <c r="I33" s="15">
        <v>5.5</v>
      </c>
      <c r="J33" s="15">
        <v>7.3826366559485539</v>
      </c>
      <c r="K33" s="15">
        <v>4.6280991735537187</v>
      </c>
      <c r="L33" s="15">
        <v>17.648208469055376</v>
      </c>
      <c r="M33" s="15">
        <v>7.1701782820097266</v>
      </c>
      <c r="N33" s="15">
        <v>6.2838283828382844</v>
      </c>
      <c r="O33" s="15">
        <v>6.8372093023255829</v>
      </c>
      <c r="P33" s="15">
        <v>5.1494252873563218</v>
      </c>
      <c r="Q33" s="15">
        <v>8.3255813953488396</v>
      </c>
      <c r="R33" s="15">
        <v>6.0161550888529902</v>
      </c>
      <c r="S33" s="15">
        <v>6.805872756933117</v>
      </c>
      <c r="T33" s="15">
        <v>1.4159869494290376</v>
      </c>
      <c r="U33" s="15">
        <v>5.3333333333333339</v>
      </c>
      <c r="V33" s="14">
        <v>4.821347701120815</v>
      </c>
      <c r="W33" s="14">
        <v>4.5382595142435713</v>
      </c>
      <c r="X33" s="14">
        <v>2.2625525694199831</v>
      </c>
      <c r="Y33" s="14">
        <v>5.5560262692611682</v>
      </c>
      <c r="Z33" s="14">
        <v>5.5987367720997678</v>
      </c>
      <c r="AA33" s="14">
        <v>4.1426678337070104</v>
      </c>
      <c r="AB33" s="14">
        <v>5.4434570819105979</v>
      </c>
      <c r="AC33" s="14">
        <v>2.6582485355764525</v>
      </c>
      <c r="AD33" s="15">
        <v>5.6184210526315788</v>
      </c>
      <c r="AE33" s="15">
        <v>6.6976744186046515</v>
      </c>
      <c r="AF33" s="14">
        <v>5.0282137610641504</v>
      </c>
      <c r="AG33" s="14">
        <v>5.293408603945478</v>
      </c>
      <c r="AH33" s="14">
        <v>3.6077079976038884</v>
      </c>
      <c r="AI33" s="14">
        <v>10.093319535716233</v>
      </c>
      <c r="AJ33" s="14">
        <v>3.624546774722226</v>
      </c>
      <c r="AK33" s="14">
        <v>4.5597341435389778</v>
      </c>
    </row>
    <row r="34" spans="1:37" s="4" customFormat="1" x14ac:dyDescent="0.25">
      <c r="A34" s="21" t="s">
        <v>9</v>
      </c>
      <c r="B34" s="8">
        <v>1.3146456966805806</v>
      </c>
      <c r="C34" s="8">
        <v>0.88</v>
      </c>
      <c r="D34" s="8">
        <v>1.0990263285844299</v>
      </c>
      <c r="E34" s="8">
        <v>1.4540025860099401</v>
      </c>
      <c r="F34" s="7">
        <v>2.6033653846153846</v>
      </c>
      <c r="G34" s="7">
        <v>2.4236272878535798</v>
      </c>
      <c r="H34" s="7">
        <v>2.2456628477905101</v>
      </c>
      <c r="I34" s="7">
        <v>0.97159090909090906</v>
      </c>
      <c r="J34" s="7">
        <v>1.2829581993569132</v>
      </c>
      <c r="K34" s="7">
        <v>0.89504132231404943</v>
      </c>
      <c r="L34" s="7">
        <v>3.0171009771986967</v>
      </c>
      <c r="M34" s="7">
        <v>1.5</v>
      </c>
      <c r="N34" s="7">
        <v>1.1299999999999999</v>
      </c>
      <c r="O34" s="7">
        <v>1.4</v>
      </c>
      <c r="P34" s="7">
        <v>0.93596059113300467</v>
      </c>
      <c r="Q34" s="7">
        <v>1.85166112956811</v>
      </c>
      <c r="R34" s="7">
        <v>1.2431340872374799</v>
      </c>
      <c r="S34" s="7">
        <v>1.44828711256117</v>
      </c>
      <c r="T34" s="7">
        <v>0.3</v>
      </c>
      <c r="U34" s="7">
        <v>1.0857142857142856</v>
      </c>
      <c r="V34" s="8">
        <v>0.82426974643832263</v>
      </c>
      <c r="W34" s="8">
        <v>0.8</v>
      </c>
      <c r="X34" s="8">
        <v>0.43317827553459737</v>
      </c>
      <c r="Y34" s="8">
        <v>1.0443915519963909</v>
      </c>
      <c r="Z34" s="8">
        <v>1.0310872010155452</v>
      </c>
      <c r="AA34" s="8">
        <v>0.77286648437265892</v>
      </c>
      <c r="AB34" s="8">
        <v>1.0597753882778433</v>
      </c>
      <c r="AC34" s="8">
        <v>0.58448834293959018</v>
      </c>
      <c r="AD34" s="7">
        <v>1.0312499999999998</v>
      </c>
      <c r="AE34" s="7">
        <v>1.4255813953488401</v>
      </c>
      <c r="AF34" s="8">
        <v>0.94700116298388426</v>
      </c>
      <c r="AG34" s="8">
        <v>1.0008340283569639</v>
      </c>
      <c r="AH34" s="8">
        <v>0.64708810353409663</v>
      </c>
      <c r="AI34" s="8">
        <v>1.81</v>
      </c>
      <c r="AJ34" s="8">
        <v>0.75012502083680599</v>
      </c>
      <c r="AK34" s="8">
        <v>0.85099282496245621</v>
      </c>
    </row>
    <row r="35" spans="1:37" s="5" customFormat="1" x14ac:dyDescent="0.25">
      <c r="A35" s="25" t="s">
        <v>10</v>
      </c>
      <c r="B35" s="14">
        <v>3.85627904403563</v>
      </c>
      <c r="C35" s="14">
        <v>2.5810105191761457</v>
      </c>
      <c r="D35" s="14">
        <v>3.0870744474859695</v>
      </c>
      <c r="E35" s="14">
        <v>4.0102459016393439</v>
      </c>
      <c r="F35" s="15">
        <v>7.5255987515508673</v>
      </c>
      <c r="G35" s="15">
        <v>6.7617692609608451</v>
      </c>
      <c r="H35" s="15">
        <v>6.7003694285493811</v>
      </c>
      <c r="I35" s="15">
        <v>2.9809189860039149</v>
      </c>
      <c r="J35" s="15">
        <v>3.4361254749846397</v>
      </c>
      <c r="K35" s="15">
        <v>2.7365813642003158</v>
      </c>
      <c r="L35" s="15">
        <v>8.0403791221781251</v>
      </c>
      <c r="M35" s="15">
        <v>4.3421607059191389</v>
      </c>
      <c r="N35" s="15">
        <v>3.1791308257376603</v>
      </c>
      <c r="O35" s="15">
        <v>4.1003262300808716</v>
      </c>
      <c r="P35" s="15">
        <v>2.7186071023664868</v>
      </c>
      <c r="Q35" s="15">
        <v>6.0004774098744464</v>
      </c>
      <c r="R35" s="15">
        <v>3.9390856147051392</v>
      </c>
      <c r="S35" s="15">
        <v>4.2231745033172885</v>
      </c>
      <c r="T35" s="15">
        <v>1</v>
      </c>
      <c r="U35" s="15">
        <v>3.4880552943696084</v>
      </c>
      <c r="V35" s="14">
        <v>2.4</v>
      </c>
      <c r="W35" s="14">
        <v>2.35</v>
      </c>
      <c r="X35" s="14">
        <v>1.2706513325174871</v>
      </c>
      <c r="Y35" s="14">
        <v>2.886248636654893</v>
      </c>
      <c r="Z35" s="14">
        <v>2.88798763996498</v>
      </c>
      <c r="AA35" s="14">
        <v>2.0447019867549669</v>
      </c>
      <c r="AB35" s="14">
        <v>2.8496071822947409</v>
      </c>
      <c r="AC35" s="14">
        <v>1.9428213689482468</v>
      </c>
      <c r="AD35" s="15">
        <v>2.9706310861385004</v>
      </c>
      <c r="AE35" s="15">
        <v>4.3003421437433529</v>
      </c>
      <c r="AF35" s="14">
        <v>2.4422661571689646</v>
      </c>
      <c r="AG35" s="14">
        <v>2.7522935779816509</v>
      </c>
      <c r="AH35" s="14">
        <v>1.8417122946739672</v>
      </c>
      <c r="AI35" s="14">
        <v>5.0999999999999996</v>
      </c>
      <c r="AJ35" s="14">
        <v>2.1003500583430568</v>
      </c>
      <c r="AK35" s="14">
        <v>2.2526280660770901</v>
      </c>
    </row>
    <row r="36" spans="1:37" s="4" customFormat="1" x14ac:dyDescent="0.25">
      <c r="A36" s="21" t="s">
        <v>11</v>
      </c>
      <c r="B36" s="8">
        <v>0.62</v>
      </c>
      <c r="C36" s="8">
        <v>0.42163226210024246</v>
      </c>
      <c r="D36" s="8">
        <v>0.45845686228664956</v>
      </c>
      <c r="E36" s="8">
        <v>0.59016393442622961</v>
      </c>
      <c r="F36" s="7">
        <v>1.1057692307692306</v>
      </c>
      <c r="G36" s="7">
        <v>1.1002495840266222</v>
      </c>
      <c r="H36" s="7">
        <v>1.0351882160392798</v>
      </c>
      <c r="I36" s="7">
        <v>0.44</v>
      </c>
      <c r="J36" s="7">
        <v>0.47</v>
      </c>
      <c r="K36" s="7">
        <v>0.42768595041322316</v>
      </c>
      <c r="L36" s="7">
        <v>0.98330618892508126</v>
      </c>
      <c r="M36" s="7">
        <v>0.65235008103727721</v>
      </c>
      <c r="N36" s="7">
        <v>0.47442244224422436</v>
      </c>
      <c r="O36" s="7">
        <v>0.62084717607973416</v>
      </c>
      <c r="P36" s="7">
        <v>0.37766830870279144</v>
      </c>
      <c r="Q36" s="7">
        <v>1.0506644518272426</v>
      </c>
      <c r="R36" s="7">
        <v>0.65024232633279477</v>
      </c>
      <c r="S36" s="7">
        <v>0.65660685154975529</v>
      </c>
      <c r="T36" s="7">
        <v>0.15701468189233</v>
      </c>
      <c r="U36" s="7">
        <v>0.50198412698412698</v>
      </c>
      <c r="V36" s="8">
        <v>0.353842646714987</v>
      </c>
      <c r="W36" s="8">
        <v>0.34898315140009495</v>
      </c>
      <c r="X36" s="8">
        <v>0.22998123387285951</v>
      </c>
      <c r="Y36" s="8">
        <v>0.41415168970814137</v>
      </c>
      <c r="Z36" s="8">
        <v>0.39900000000000002</v>
      </c>
      <c r="AA36" s="8">
        <v>0.29801324503311255</v>
      </c>
      <c r="AB36" s="8">
        <v>0.42</v>
      </c>
      <c r="AC36" s="8">
        <v>0.37</v>
      </c>
      <c r="AD36" s="7">
        <v>0.41</v>
      </c>
      <c r="AE36" s="7">
        <v>0.71636212624584716</v>
      </c>
      <c r="AF36" s="8">
        <v>0.31982056820069782</v>
      </c>
      <c r="AG36" s="8">
        <v>0.3669724770642202</v>
      </c>
      <c r="AH36" s="8">
        <v>0.27376804380288705</v>
      </c>
      <c r="AI36" s="8">
        <v>0.7</v>
      </c>
      <c r="AJ36" s="8">
        <v>0.33088681446907797</v>
      </c>
      <c r="AK36" s="8">
        <v>0.32120807608877028</v>
      </c>
    </row>
    <row r="37" spans="1:37" s="5" customFormat="1" x14ac:dyDescent="0.25">
      <c r="A37" s="25" t="s">
        <v>12</v>
      </c>
      <c r="B37" s="14">
        <v>4</v>
      </c>
      <c r="C37" s="14">
        <v>2.8437406032831487</v>
      </c>
      <c r="D37" s="14">
        <v>2.7556978977532425</v>
      </c>
      <c r="E37" s="14">
        <v>3.7766393442622954</v>
      </c>
      <c r="F37" s="15">
        <v>6.8633104642469211</v>
      </c>
      <c r="G37" s="15">
        <v>7</v>
      </c>
      <c r="H37" s="15">
        <v>6.4663614323021648</v>
      </c>
      <c r="I37" s="15">
        <v>3.0355743008138023</v>
      </c>
      <c r="J37" s="15">
        <v>2.8608264803645067</v>
      </c>
      <c r="K37" s="15">
        <v>2.642106898772834</v>
      </c>
      <c r="L37" s="15">
        <v>5.5997207549739514</v>
      </c>
      <c r="M37" s="15">
        <v>4.3</v>
      </c>
      <c r="N37" s="15">
        <v>2.9</v>
      </c>
      <c r="O37" s="15">
        <v>3.8576615645750794</v>
      </c>
      <c r="P37" s="15">
        <v>2.3276112918364635</v>
      </c>
      <c r="Q37" s="15">
        <v>7.5149251257956093</v>
      </c>
      <c r="R37" s="15">
        <v>4.4825698779436083</v>
      </c>
      <c r="S37" s="15">
        <v>4.5</v>
      </c>
      <c r="T37" s="15">
        <v>1.1000000000000001</v>
      </c>
      <c r="U37" s="15">
        <v>3.4383370831259299</v>
      </c>
      <c r="V37" s="14">
        <v>2.3226596566777329</v>
      </c>
      <c r="W37" s="14">
        <v>2.2774724889665916</v>
      </c>
      <c r="X37" s="14">
        <v>1.6</v>
      </c>
      <c r="Y37" s="14">
        <v>2.5605132125529324</v>
      </c>
      <c r="Z37" s="14">
        <v>2.46619665241866</v>
      </c>
      <c r="AA37" s="14">
        <v>2.0053807947019862</v>
      </c>
      <c r="AB37" s="14">
        <v>2.7163307849281968</v>
      </c>
      <c r="AC37" s="14">
        <v>2.4582637729549246</v>
      </c>
      <c r="AD37" s="15">
        <v>2.5794650892314226</v>
      </c>
      <c r="AE37" s="15">
        <v>5.0600495847023765</v>
      </c>
      <c r="AF37" s="14">
        <v>2.2138228941684663</v>
      </c>
      <c r="AG37" s="14">
        <v>2.4</v>
      </c>
      <c r="AH37" s="14">
        <v>1.9951883192301312</v>
      </c>
      <c r="AI37" s="14">
        <v>4.9000000000000004</v>
      </c>
      <c r="AJ37" s="14">
        <v>2.2753792298716453</v>
      </c>
      <c r="AK37" s="14">
        <v>2.2999999999999998</v>
      </c>
    </row>
    <row r="38" spans="1:37" s="4" customFormat="1" x14ac:dyDescent="0.25">
      <c r="A38" s="21" t="s">
        <v>13</v>
      </c>
      <c r="B38" s="8">
        <v>0.56547533861487365</v>
      </c>
      <c r="C38" s="8">
        <v>0.43919513163355534</v>
      </c>
      <c r="D38" s="8">
        <v>0.39796136760130219</v>
      </c>
      <c r="E38" s="8">
        <v>0.53</v>
      </c>
      <c r="F38" s="7">
        <v>0.95817634615384606</v>
      </c>
      <c r="G38" s="7">
        <v>0.96</v>
      </c>
      <c r="H38" s="7">
        <v>0.92419846153846141</v>
      </c>
      <c r="I38" s="7">
        <v>0.47</v>
      </c>
      <c r="J38" s="7">
        <v>0.42722546623794205</v>
      </c>
      <c r="K38" s="7">
        <v>0.38432638016528919</v>
      </c>
      <c r="L38" s="7">
        <v>0.75738586319218237</v>
      </c>
      <c r="M38" s="7">
        <v>0.65640194489465165</v>
      </c>
      <c r="N38" s="7">
        <v>0.44554455445544555</v>
      </c>
      <c r="O38" s="7">
        <v>0.61</v>
      </c>
      <c r="P38" s="7">
        <v>0.32725891625615761</v>
      </c>
      <c r="Q38" s="7">
        <v>1.1587248837209303</v>
      </c>
      <c r="R38" s="7">
        <v>0.69760604200323106</v>
      </c>
      <c r="S38" s="7">
        <v>0.65024691680261004</v>
      </c>
      <c r="T38" s="7">
        <v>0.16256172920065251</v>
      </c>
      <c r="U38" s="7">
        <v>0.52571428571428602</v>
      </c>
      <c r="V38" s="8">
        <v>0.35816523084117191</v>
      </c>
      <c r="W38" s="8">
        <v>0.33</v>
      </c>
      <c r="X38" s="8">
        <v>0.2395609808910302</v>
      </c>
      <c r="Y38" s="8">
        <v>0.36296605813541299</v>
      </c>
      <c r="Z38" s="8">
        <v>0.34846967522922945</v>
      </c>
      <c r="AA38" s="8">
        <v>0.28000000000000003</v>
      </c>
      <c r="AB38" s="8">
        <v>0.39796136760130219</v>
      </c>
      <c r="AC38" s="8">
        <v>0.38</v>
      </c>
      <c r="AD38" s="7">
        <v>0.38243003289473676</v>
      </c>
      <c r="AE38" s="7">
        <v>0.78488372093023262</v>
      </c>
      <c r="AF38" s="8">
        <v>0.3</v>
      </c>
      <c r="AG38" s="8">
        <v>0.33778148457047541</v>
      </c>
      <c r="AH38" s="8">
        <v>0.33598805375808866</v>
      </c>
      <c r="AI38" s="8">
        <v>0.72</v>
      </c>
      <c r="AJ38" s="8">
        <v>0.33755625937656275</v>
      </c>
      <c r="AK38" s="8">
        <v>0.33789420991156349</v>
      </c>
    </row>
    <row r="39" spans="1:37" s="5" customFormat="1" x14ac:dyDescent="0.25">
      <c r="A39" s="25" t="s">
        <v>53</v>
      </c>
      <c r="B39" s="14">
        <v>7.7481312292358817</v>
      </c>
      <c r="C39" s="14">
        <v>10.014367816091953</v>
      </c>
      <c r="D39" s="14">
        <v>9.998977086743043</v>
      </c>
      <c r="E39" s="14">
        <v>10.052459016393442</v>
      </c>
      <c r="F39" s="15">
        <v>6.4543269230769234</v>
      </c>
      <c r="G39" s="15">
        <v>4.211730449251248</v>
      </c>
      <c r="H39" s="15">
        <v>7.4202127659574471</v>
      </c>
      <c r="I39" s="15">
        <v>8.8392857142857135</v>
      </c>
      <c r="J39" s="15">
        <v>8.1209807073954998</v>
      </c>
      <c r="K39" s="15">
        <v>8.0702479338842981</v>
      </c>
      <c r="L39" s="15">
        <v>7.6771172638436473</v>
      </c>
      <c r="M39" s="15">
        <v>7.3318476499189629</v>
      </c>
      <c r="N39" s="15">
        <v>9.2875412541254132</v>
      </c>
      <c r="O39" s="15">
        <v>7.007059800664452</v>
      </c>
      <c r="P39" s="15">
        <v>0.44334975369458129</v>
      </c>
      <c r="Q39" s="15">
        <v>10.147425249169437</v>
      </c>
      <c r="R39" s="15">
        <v>9.105411954765751</v>
      </c>
      <c r="S39" s="15">
        <v>8.0016313213703096</v>
      </c>
      <c r="T39" s="15">
        <v>8.8641924959216976</v>
      </c>
      <c r="U39" s="15">
        <v>5.5206349206349197</v>
      </c>
      <c r="V39" s="14">
        <v>16.606996726677576</v>
      </c>
      <c r="W39" s="14">
        <v>9.2130398671096358</v>
      </c>
      <c r="X39" s="14">
        <v>11.322865353037765</v>
      </c>
      <c r="Y39" s="14">
        <v>7.6774193548387091</v>
      </c>
      <c r="Z39" s="14">
        <v>8.2056130573248414</v>
      </c>
      <c r="AA39" s="14">
        <v>8.587748344370862</v>
      </c>
      <c r="AB39" s="14">
        <v>10.085924713584287</v>
      </c>
      <c r="AC39" s="14">
        <v>5.6444073455759591</v>
      </c>
      <c r="AD39" s="15">
        <v>7.5678453947368416</v>
      </c>
      <c r="AE39" s="15">
        <v>6.1677740863787376</v>
      </c>
      <c r="AF39" s="14">
        <v>10.985213490613058</v>
      </c>
      <c r="AG39" s="14">
        <v>12.170141784820682</v>
      </c>
      <c r="AH39" s="14">
        <v>16.983573917371828</v>
      </c>
      <c r="AI39" s="14">
        <v>24.552276138069033</v>
      </c>
      <c r="AJ39" s="14">
        <v>19.423237206201033</v>
      </c>
      <c r="AK39" s="14">
        <v>17.60053395628233</v>
      </c>
    </row>
    <row r="40" spans="1:37" s="3" customFormat="1" x14ac:dyDescent="0.25">
      <c r="A40" s="24" t="s">
        <v>50</v>
      </c>
      <c r="B40" s="13">
        <v>3.4883720930232562</v>
      </c>
      <c r="C40" s="13">
        <v>5.1724137931034484</v>
      </c>
      <c r="D40" s="13">
        <v>2.9050736497545002</v>
      </c>
      <c r="E40" s="13">
        <v>4.278688524590164</v>
      </c>
      <c r="F40" s="12">
        <v>6.5036570151919184</v>
      </c>
      <c r="G40" s="12">
        <v>4.5637917699583008</v>
      </c>
      <c r="H40" s="12">
        <v>4.9013620586978259</v>
      </c>
      <c r="I40" s="12">
        <v>4.6344017208120816</v>
      </c>
      <c r="J40" s="12">
        <v>3.9597384856216715</v>
      </c>
      <c r="K40" s="12">
        <v>5.4125846835580678</v>
      </c>
      <c r="L40" s="12">
        <v>2.0968322022247423</v>
      </c>
      <c r="M40" s="12">
        <v>3.2660403775615325</v>
      </c>
      <c r="N40" s="12">
        <v>3.787175624824628</v>
      </c>
      <c r="O40" s="12">
        <v>5.857985212079841</v>
      </c>
      <c r="P40" s="12">
        <v>7.6749118423545593</v>
      </c>
      <c r="Q40" s="12">
        <v>13.668632161519632</v>
      </c>
      <c r="R40" s="12">
        <v>4.6571560768805638</v>
      </c>
      <c r="S40" s="12">
        <v>9.9990296795642308</v>
      </c>
      <c r="T40" s="12">
        <v>9.0858762841702383</v>
      </c>
      <c r="U40" s="12">
        <v>7.4635070850202423</v>
      </c>
      <c r="V40" s="13">
        <v>2.1276595744680851</v>
      </c>
      <c r="W40" s="13">
        <v>2.242524916943522</v>
      </c>
      <c r="X40" s="13">
        <v>2.791461412151067</v>
      </c>
      <c r="Y40" s="13">
        <v>1.653225806451613</v>
      </c>
      <c r="Z40" s="13">
        <v>2.3487261146496818</v>
      </c>
      <c r="AA40" s="13">
        <v>1.639072847682119</v>
      </c>
      <c r="AB40" s="13">
        <v>2.0867430441898525</v>
      </c>
      <c r="AC40" s="13">
        <v>3.117696160267112</v>
      </c>
      <c r="AD40" s="12">
        <v>1.6571931849962711</v>
      </c>
      <c r="AE40" s="12">
        <v>7.2992355420359925</v>
      </c>
      <c r="AF40" s="13">
        <v>1.6099019770726031</v>
      </c>
      <c r="AG40" s="13">
        <v>1.9015846538782315</v>
      </c>
      <c r="AH40" s="13">
        <v>1.1821801891488302</v>
      </c>
      <c r="AI40" s="13">
        <v>2.8039019509754874</v>
      </c>
      <c r="AJ40" s="13">
        <v>1.0926821136856142</v>
      </c>
      <c r="AK40" s="13">
        <v>1.2839979976639413</v>
      </c>
    </row>
    <row r="41" spans="1:37" s="3" customFormat="1" x14ac:dyDescent="0.25">
      <c r="A41" s="24" t="s">
        <v>47</v>
      </c>
      <c r="B41" s="13">
        <v>43.895348837209305</v>
      </c>
      <c r="C41" s="13">
        <v>41.543513957307056</v>
      </c>
      <c r="D41" s="13">
        <v>39.402618657937808</v>
      </c>
      <c r="E41" s="13">
        <v>38.278688524590166</v>
      </c>
      <c r="F41" s="12">
        <v>47.383050458839399</v>
      </c>
      <c r="G41" s="12">
        <v>43.794995708906207</v>
      </c>
      <c r="H41" s="12">
        <v>48.295471090820328</v>
      </c>
      <c r="I41" s="12">
        <v>46.384224739120533</v>
      </c>
      <c r="J41" s="12">
        <v>44.996424342528343</v>
      </c>
      <c r="K41" s="12">
        <v>40.556739837030598</v>
      </c>
      <c r="L41" s="12">
        <v>96.928723447054125</v>
      </c>
      <c r="M41" s="12">
        <v>52.927471636952994</v>
      </c>
      <c r="N41" s="12">
        <v>42.388613861386133</v>
      </c>
      <c r="O41" s="12">
        <v>69.611710963455153</v>
      </c>
      <c r="P41" s="12">
        <v>11.621294956932561</v>
      </c>
      <c r="Q41" s="12">
        <v>35.074957785160578</v>
      </c>
      <c r="R41" s="12">
        <v>29.387063159028429</v>
      </c>
      <c r="S41" s="12">
        <v>25.5240600784179</v>
      </c>
      <c r="T41" s="12">
        <v>24.045095849574995</v>
      </c>
      <c r="U41" s="12">
        <v>75.198412698412696</v>
      </c>
      <c r="V41" s="13">
        <v>28.273322422258587</v>
      </c>
      <c r="W41" s="13">
        <v>24.750830564784053</v>
      </c>
      <c r="X41" s="13">
        <v>29.474548440065679</v>
      </c>
      <c r="Y41" s="13">
        <v>31.653225806451612</v>
      </c>
      <c r="Z41" s="13">
        <v>33.519108280254784</v>
      </c>
      <c r="AA41" s="13">
        <v>22.889072847682119</v>
      </c>
      <c r="AB41" s="13">
        <v>27.536824877250407</v>
      </c>
      <c r="AC41" s="13">
        <v>51.794657762938236</v>
      </c>
      <c r="AD41" s="12">
        <v>29.293425775623266</v>
      </c>
      <c r="AE41" s="12">
        <v>70.286544850498345</v>
      </c>
      <c r="AF41" s="13">
        <v>17.145705266655586</v>
      </c>
      <c r="AG41" s="13">
        <v>21.517931609674729</v>
      </c>
      <c r="AH41" s="13">
        <v>8.0637132901941264</v>
      </c>
      <c r="AI41" s="13">
        <v>60.080040020009996</v>
      </c>
      <c r="AJ41" s="13">
        <v>9.8016336056009337</v>
      </c>
      <c r="AK41" s="13">
        <v>13.716002002336058</v>
      </c>
    </row>
    <row r="42" spans="1:37" s="5" customFormat="1" x14ac:dyDescent="0.25">
      <c r="A42" s="25" t="s">
        <v>48</v>
      </c>
      <c r="B42" s="14">
        <v>13.333471760797343</v>
      </c>
      <c r="C42" s="14">
        <v>10.233579638752053</v>
      </c>
      <c r="D42" s="14">
        <v>11.430441898527002</v>
      </c>
      <c r="E42" s="14">
        <v>11.102459016393443</v>
      </c>
      <c r="F42" s="15">
        <v>7.41750405852616</v>
      </c>
      <c r="G42" s="15">
        <v>7.2170058010813039</v>
      </c>
      <c r="H42" s="15">
        <v>10.386292314788939</v>
      </c>
      <c r="I42" s="15">
        <v>12.806599754073837</v>
      </c>
      <c r="J42" s="15">
        <v>8.2369710785210728</v>
      </c>
      <c r="K42" s="15">
        <v>11.644081842818427</v>
      </c>
      <c r="L42" s="15">
        <v>14.934388357035031</v>
      </c>
      <c r="M42" s="15">
        <v>9.8703403565640215</v>
      </c>
      <c r="N42" s="15">
        <v>10.099009900990099</v>
      </c>
      <c r="O42" s="15">
        <v>21.827242524916947</v>
      </c>
      <c r="P42" s="15">
        <v>13.575202148441841</v>
      </c>
      <c r="Q42" s="15">
        <v>31.334572400939948</v>
      </c>
      <c r="R42" s="15">
        <v>7.1482247177237506</v>
      </c>
      <c r="S42" s="15">
        <v>14.388893957479539</v>
      </c>
      <c r="T42" s="15">
        <v>27.828025937567688</v>
      </c>
      <c r="U42" s="15">
        <v>12.666666666666666</v>
      </c>
      <c r="V42" s="14">
        <v>5.1595744680851059</v>
      </c>
      <c r="W42" s="14">
        <v>3.0211794019933556</v>
      </c>
      <c r="X42" s="14">
        <v>3.7032019704433492</v>
      </c>
      <c r="Y42" s="14">
        <v>5.4758064516129039</v>
      </c>
      <c r="Z42" s="14">
        <v>5.0971337579617844</v>
      </c>
      <c r="AA42" s="14">
        <v>3.9114238410596025</v>
      </c>
      <c r="AB42" s="14">
        <v>3.7704582651391161</v>
      </c>
      <c r="AC42" s="14">
        <v>17.691986644407343</v>
      </c>
      <c r="AD42" s="15">
        <v>3.3036251938917416</v>
      </c>
      <c r="AE42" s="15">
        <v>25.764119601328904</v>
      </c>
      <c r="AF42" s="14">
        <v>2.4360358863598601</v>
      </c>
      <c r="AG42" s="14">
        <v>4.2201834862385317</v>
      </c>
      <c r="AH42" s="14">
        <v>2.5282064045130248</v>
      </c>
      <c r="AI42" s="14">
        <v>4.9858262464565604</v>
      </c>
      <c r="AJ42" s="14">
        <v>1.773212202033672</v>
      </c>
      <c r="AK42" s="14">
        <v>1.7270148506591023</v>
      </c>
    </row>
    <row r="43" spans="1:37" s="4" customFormat="1" x14ac:dyDescent="0.25">
      <c r="A43" s="26" t="s">
        <v>76</v>
      </c>
      <c r="B43" s="7">
        <f t="shared" ref="B43:AK43" si="0">B21/B39</f>
        <v>23.698676050438216</v>
      </c>
      <c r="C43" s="7">
        <f t="shared" si="0"/>
        <v>33.771538934830573</v>
      </c>
      <c r="D43" s="7">
        <f t="shared" si="0"/>
        <v>37.996190349389558</v>
      </c>
      <c r="E43" s="7">
        <f t="shared" si="0"/>
        <v>36.095890410958901</v>
      </c>
      <c r="F43" s="7">
        <f t="shared" si="0"/>
        <v>18.601862197392922</v>
      </c>
      <c r="G43" s="7">
        <f t="shared" si="0"/>
        <v>19.726172839506173</v>
      </c>
      <c r="H43" s="7">
        <f t="shared" si="0"/>
        <v>21.300827129859382</v>
      </c>
      <c r="I43" s="7">
        <f t="shared" si="0"/>
        <v>34.387695133149677</v>
      </c>
      <c r="J43" s="7">
        <f t="shared" si="0"/>
        <v>35.012942341004688</v>
      </c>
      <c r="K43" s="7">
        <f t="shared" si="0"/>
        <v>33.645417306707628</v>
      </c>
      <c r="L43" s="7">
        <f t="shared" si="0"/>
        <v>31.287006099177933</v>
      </c>
      <c r="M43" s="7">
        <f t="shared" si="0"/>
        <v>29.491157778391823</v>
      </c>
      <c r="N43" s="7">
        <f t="shared" si="0"/>
        <v>35.270776884466741</v>
      </c>
      <c r="O43" s="7">
        <f t="shared" si="0"/>
        <v>27.846500325964556</v>
      </c>
      <c r="P43" s="7">
        <f t="shared" si="0"/>
        <v>12.974074074074071</v>
      </c>
      <c r="Q43" s="7">
        <f t="shared" si="0"/>
        <v>12.370574994884384</v>
      </c>
      <c r="R43" s="7">
        <f t="shared" si="0"/>
        <v>13.432690175205144</v>
      </c>
      <c r="S43" s="7">
        <f t="shared" si="0"/>
        <v>12.523878695208968</v>
      </c>
      <c r="T43" s="7">
        <f t="shared" si="0"/>
        <v>15.425396825396822</v>
      </c>
      <c r="U43" s="7">
        <f t="shared" si="0"/>
        <v>22.174381828637149</v>
      </c>
      <c r="V43" s="7">
        <f t="shared" si="0"/>
        <v>40.811382667956195</v>
      </c>
      <c r="W43" s="7">
        <f t="shared" si="0"/>
        <v>32.929763943420532</v>
      </c>
      <c r="X43" s="7">
        <f t="shared" si="0"/>
        <v>35.496386390648325</v>
      </c>
      <c r="Y43" s="7">
        <f t="shared" si="0"/>
        <v>39.707352258478529</v>
      </c>
      <c r="Z43" s="7">
        <f t="shared" si="0"/>
        <v>37.32266765543163</v>
      </c>
      <c r="AA43" s="7">
        <f t="shared" si="0"/>
        <v>38.481781376518214</v>
      </c>
      <c r="AB43" s="7">
        <f t="shared" si="0"/>
        <v>43.073029513859268</v>
      </c>
      <c r="AC43" s="7">
        <f t="shared" si="0"/>
        <v>28.567546583850937</v>
      </c>
      <c r="AD43" s="7">
        <f t="shared" si="0"/>
        <v>39.290600380331441</v>
      </c>
      <c r="AE43" s="7">
        <f t="shared" si="0"/>
        <v>24.114833019122003</v>
      </c>
      <c r="AF43" s="7">
        <f t="shared" si="0"/>
        <v>43.464723230490023</v>
      </c>
      <c r="AG43" s="7">
        <f t="shared" si="0"/>
        <v>42.360026041666664</v>
      </c>
      <c r="AH43" s="7">
        <f t="shared" si="0"/>
        <v>56.425239351309102</v>
      </c>
      <c r="AI43" s="7">
        <f t="shared" si="0"/>
        <v>46.999711355609897</v>
      </c>
      <c r="AJ43" s="7">
        <f t="shared" si="0"/>
        <v>57.277506007552347</v>
      </c>
      <c r="AK43" s="7">
        <f t="shared" si="0"/>
        <v>55.208570345089115</v>
      </c>
    </row>
    <row r="44" spans="1:37" s="4" customFormat="1" x14ac:dyDescent="0.25">
      <c r="A44" s="26" t="s">
        <v>77</v>
      </c>
      <c r="B44" s="9">
        <f t="shared" ref="B44:AK44" si="1">B18/B19</f>
        <v>14.910318735074554</v>
      </c>
      <c r="C44" s="9">
        <f t="shared" si="1"/>
        <v>7.0779582469685742</v>
      </c>
      <c r="D44" s="9">
        <f t="shared" si="1"/>
        <v>5.5331523610751807</v>
      </c>
      <c r="E44" s="9">
        <f t="shared" si="1"/>
        <v>3.9123469930814263</v>
      </c>
      <c r="F44" s="9">
        <f t="shared" si="1"/>
        <v>49.487839799612665</v>
      </c>
      <c r="G44" s="9">
        <f t="shared" si="1"/>
        <v>105.54912067803984</v>
      </c>
      <c r="H44" s="9">
        <f t="shared" si="1"/>
        <v>30.393712267082861</v>
      </c>
      <c r="I44" s="9">
        <f t="shared" si="1"/>
        <v>6.4864774245924455</v>
      </c>
      <c r="J44" s="9">
        <f t="shared" si="1"/>
        <v>6.3586901315674567</v>
      </c>
      <c r="K44" s="9">
        <f t="shared" si="1"/>
        <v>6.6899417121423417</v>
      </c>
      <c r="L44" s="9">
        <f t="shared" si="1"/>
        <v>10.794918841901103</v>
      </c>
      <c r="M44" s="9">
        <f t="shared" si="1"/>
        <v>10.511318552935718</v>
      </c>
      <c r="N44" s="9">
        <f t="shared" si="1"/>
        <v>5.350144270276858</v>
      </c>
      <c r="O44" s="9">
        <f t="shared" si="1"/>
        <v>8.1893362003714447</v>
      </c>
      <c r="P44" s="9">
        <f t="shared" si="1"/>
        <v>70.560263753375921</v>
      </c>
      <c r="Q44" s="9">
        <f t="shared" si="1"/>
        <v>146.31274406895787</v>
      </c>
      <c r="R44" s="9">
        <f t="shared" si="1"/>
        <v>79.022371552225792</v>
      </c>
      <c r="S44" s="9">
        <f t="shared" si="1"/>
        <v>51.335457899577015</v>
      </c>
      <c r="T44" s="9">
        <f t="shared" si="1"/>
        <v>60.450379455897362</v>
      </c>
      <c r="U44" s="9">
        <f t="shared" si="1"/>
        <v>28.132182470387423</v>
      </c>
      <c r="V44" s="9">
        <f t="shared" si="1"/>
        <v>34.379872212810142</v>
      </c>
      <c r="W44" s="9">
        <f t="shared" si="1"/>
        <v>51.36794630184778</v>
      </c>
      <c r="X44" s="9">
        <f t="shared" si="1"/>
        <v>57.764824216386998</v>
      </c>
      <c r="Y44" s="9">
        <f t="shared" si="1"/>
        <v>1.2215479708068095</v>
      </c>
      <c r="Z44" s="9">
        <f t="shared" si="1"/>
        <v>1.2442315554967742</v>
      </c>
      <c r="AA44" s="9">
        <f t="shared" si="1"/>
        <v>2.7747747747747757</v>
      </c>
      <c r="AB44" s="9">
        <f t="shared" si="1"/>
        <v>0.8780171201088135</v>
      </c>
      <c r="AC44" s="9">
        <f t="shared" si="1"/>
        <v>9.323330283623056</v>
      </c>
      <c r="AD44" s="9">
        <f t="shared" si="1"/>
        <v>1.1832968835915521</v>
      </c>
      <c r="AE44" s="9">
        <f t="shared" si="1"/>
        <v>19.593305367968469</v>
      </c>
      <c r="AF44" s="6">
        <f t="shared" si="1"/>
        <v>0.35251602040222285</v>
      </c>
      <c r="AG44" s="6">
        <f t="shared" si="1"/>
        <v>0.43328716779899445</v>
      </c>
      <c r="AH44" s="9">
        <f t="shared" si="1"/>
        <v>3.3512659970989471</v>
      </c>
      <c r="AI44" s="9">
        <f t="shared" si="1"/>
        <v>2.4170369235483378</v>
      </c>
      <c r="AJ44" s="9">
        <f t="shared" si="1"/>
        <v>3.5755422974790494</v>
      </c>
      <c r="AK44" s="9">
        <f t="shared" si="1"/>
        <v>3.0653025396661477</v>
      </c>
    </row>
    <row r="45" spans="1:37" s="4" customFormat="1" x14ac:dyDescent="0.25">
      <c r="A45" s="26" t="s">
        <v>78</v>
      </c>
      <c r="B45" s="17">
        <f>B24/B18</f>
        <v>0.17164624638058343</v>
      </c>
      <c r="C45" s="17">
        <f t="shared" ref="C45:AK45" si="2">C24/C18</f>
        <v>0.44847688864024954</v>
      </c>
      <c r="D45" s="17">
        <f t="shared" si="2"/>
        <v>0.82388675225888741</v>
      </c>
      <c r="E45" s="17">
        <f t="shared" si="2"/>
        <v>0.91058724307265382</v>
      </c>
      <c r="F45" s="17">
        <f t="shared" si="2"/>
        <v>5.6484826113322957E-2</v>
      </c>
      <c r="G45" s="17">
        <f t="shared" si="2"/>
        <v>3.3673970512941083E-2</v>
      </c>
      <c r="H45" s="17">
        <f t="shared" si="2"/>
        <v>8.1315864672722421E-2</v>
      </c>
      <c r="I45" s="17">
        <f t="shared" si="2"/>
        <v>0.50423804635997882</v>
      </c>
      <c r="J45" s="17">
        <f t="shared" si="2"/>
        <v>0.46382876843516579</v>
      </c>
      <c r="K45" s="17">
        <f t="shared" si="2"/>
        <v>0.4641944864338603</v>
      </c>
      <c r="L45" s="17">
        <f t="shared" si="2"/>
        <v>0.21886670454768117</v>
      </c>
      <c r="M45" s="17">
        <f t="shared" si="2"/>
        <v>0.34606248797852085</v>
      </c>
      <c r="N45" s="17">
        <f t="shared" si="2"/>
        <v>0.62771226694814763</v>
      </c>
      <c r="O45" s="17">
        <f t="shared" si="2"/>
        <v>0.26941501120580563</v>
      </c>
      <c r="P45" s="17">
        <f t="shared" si="2"/>
        <v>4.7657818088526024E-2</v>
      </c>
      <c r="Q45" s="17">
        <f t="shared" si="2"/>
        <v>1.1797473316046556E-2</v>
      </c>
      <c r="R45" s="17">
        <f t="shared" si="2"/>
        <v>1.7600472314764058E-2</v>
      </c>
      <c r="S45" s="17">
        <f t="shared" si="2"/>
        <v>3.6632984147585056E-2</v>
      </c>
      <c r="T45" s="17">
        <f t="shared" si="2"/>
        <v>7.2719189981223592E-2</v>
      </c>
      <c r="U45" s="17">
        <f t="shared" si="2"/>
        <v>5.3323434361079572E-2</v>
      </c>
      <c r="V45" s="17">
        <f t="shared" si="2"/>
        <v>5.7845430426582481E-2</v>
      </c>
      <c r="W45" s="17">
        <f t="shared" si="2"/>
        <v>2.9906377298067145E-2</v>
      </c>
      <c r="X45" s="17">
        <f t="shared" si="2"/>
        <v>3.8630816873127215E-2</v>
      </c>
      <c r="Y45" s="17">
        <f t="shared" si="2"/>
        <v>2.2201464510613462</v>
      </c>
      <c r="Z45" s="17">
        <f t="shared" si="2"/>
        <v>2.1462493418985722</v>
      </c>
      <c r="AA45" s="17">
        <f t="shared" si="2"/>
        <v>1.3895089285714279</v>
      </c>
      <c r="AB45" s="17">
        <f t="shared" si="2"/>
        <v>3.0660757967022843</v>
      </c>
      <c r="AC45" s="17">
        <f t="shared" si="2"/>
        <v>0.22035445124823361</v>
      </c>
      <c r="AD45" s="17">
        <f t="shared" si="2"/>
        <v>2.4682993807575331</v>
      </c>
      <c r="AE45" s="17">
        <f t="shared" si="2"/>
        <v>0.11117562805029939</v>
      </c>
      <c r="AF45" s="29">
        <f t="shared" si="2"/>
        <v>5.4994601117886175</v>
      </c>
      <c r="AG45" s="29">
        <f t="shared" si="2"/>
        <v>5.7818383167220393</v>
      </c>
      <c r="AH45" s="17">
        <f t="shared" si="2"/>
        <v>1.2354057089634014</v>
      </c>
      <c r="AI45" s="17">
        <f t="shared" si="2"/>
        <v>1.1081336629479377</v>
      </c>
      <c r="AJ45" s="17">
        <f t="shared" si="2"/>
        <v>1.3129018775720167</v>
      </c>
      <c r="AK45" s="17">
        <f t="shared" si="2"/>
        <v>1.2758867552218693</v>
      </c>
    </row>
    <row r="46" spans="1:37" s="3" customFormat="1" x14ac:dyDescent="0.25">
      <c r="A46" s="28" t="s">
        <v>79</v>
      </c>
      <c r="B46" s="18">
        <f>((B11*10000*78)/94)/B18</f>
        <v>119.9103642761777</v>
      </c>
      <c r="C46" s="18">
        <f t="shared" ref="C46:AK46" si="3">((C11*10000*78)/94)/C18</f>
        <v>130.58945819629278</v>
      </c>
      <c r="D46" s="18">
        <f t="shared" si="3"/>
        <v>148.69921861410413</v>
      </c>
      <c r="E46" s="18">
        <f t="shared" si="3"/>
        <v>143.23420783797783</v>
      </c>
      <c r="F46" s="18">
        <f t="shared" si="3"/>
        <v>83.310800203212182</v>
      </c>
      <c r="G46" s="18">
        <f t="shared" si="3"/>
        <v>75.166337791238192</v>
      </c>
      <c r="H46" s="18">
        <f t="shared" si="3"/>
        <v>87.696964818563828</v>
      </c>
      <c r="I46" s="18">
        <f t="shared" si="3"/>
        <v>117.17046039201782</v>
      </c>
      <c r="J46" s="18">
        <f t="shared" si="3"/>
        <v>133.00050841274427</v>
      </c>
      <c r="K46" s="18">
        <f t="shared" si="3"/>
        <v>130.3918475631551</v>
      </c>
      <c r="L46" s="18">
        <f t="shared" si="3"/>
        <v>136.49965475316068</v>
      </c>
      <c r="M46" s="18">
        <f t="shared" si="3"/>
        <v>125.70468179503305</v>
      </c>
      <c r="N46" s="18">
        <f t="shared" si="3"/>
        <v>152.85731189363719</v>
      </c>
      <c r="O46" s="18">
        <f t="shared" si="3"/>
        <v>92.791050644766671</v>
      </c>
      <c r="P46" s="18">
        <f t="shared" si="3"/>
        <v>77.68697778060907</v>
      </c>
      <c r="Q46" s="18">
        <f t="shared" si="3"/>
        <v>76.70342828366617</v>
      </c>
      <c r="R46" s="18">
        <f t="shared" si="3"/>
        <v>71.074400495206959</v>
      </c>
      <c r="S46" s="18">
        <f t="shared" si="3"/>
        <v>123.37613780897601</v>
      </c>
      <c r="T46" s="18">
        <f t="shared" si="3"/>
        <v>101.89429363751108</v>
      </c>
      <c r="U46" s="18">
        <f t="shared" si="3"/>
        <v>111.61920047888719</v>
      </c>
      <c r="V46" s="18">
        <f t="shared" si="3"/>
        <v>235.1825921538736</v>
      </c>
      <c r="W46" s="18">
        <f t="shared" si="3"/>
        <v>217.98323668154947</v>
      </c>
      <c r="X46" s="18">
        <f t="shared" si="3"/>
        <v>200.09772028364679</v>
      </c>
      <c r="Y46" s="18">
        <f t="shared" si="3"/>
        <v>219.2927153726072</v>
      </c>
      <c r="Z46" s="18">
        <f t="shared" si="3"/>
        <v>215.27188595362713</v>
      </c>
      <c r="AA46" s="18">
        <f t="shared" si="3"/>
        <v>219.48171788653733</v>
      </c>
      <c r="AB46" s="18">
        <f t="shared" si="3"/>
        <v>221.12870905944027</v>
      </c>
      <c r="AC46" s="18">
        <f t="shared" si="3"/>
        <v>92.159202172863274</v>
      </c>
      <c r="AD46" s="18">
        <f t="shared" si="3"/>
        <v>233.74474089222105</v>
      </c>
      <c r="AE46" s="18">
        <f t="shared" si="3"/>
        <v>108.99787971892754</v>
      </c>
      <c r="AF46" s="30">
        <f t="shared" si="3"/>
        <v>218.13437607968447</v>
      </c>
      <c r="AG46" s="30">
        <f t="shared" si="3"/>
        <v>236.667292339607</v>
      </c>
      <c r="AH46" s="18">
        <f t="shared" si="3"/>
        <v>417.06363056582495</v>
      </c>
      <c r="AI46" s="18">
        <f t="shared" si="3"/>
        <v>261.17658387639722</v>
      </c>
      <c r="AJ46" s="18">
        <f t="shared" si="3"/>
        <v>433.59091926111154</v>
      </c>
      <c r="AK46" s="18">
        <f t="shared" si="3"/>
        <v>317.99672719954083</v>
      </c>
    </row>
    <row r="47" spans="1:37" s="4" customFormat="1" ht="15" customHeight="1" x14ac:dyDescent="0.25">
      <c r="A47" s="26" t="s">
        <v>74</v>
      </c>
      <c r="B47" s="7">
        <v>8.16</v>
      </c>
      <c r="C47" s="7">
        <v>17.920000000000002</v>
      </c>
      <c r="D47" s="7">
        <v>16.16</v>
      </c>
      <c r="E47" s="7">
        <v>19.59</v>
      </c>
      <c r="F47" s="7">
        <v>3.5091140795798559</v>
      </c>
      <c r="G47" s="7">
        <v>5.3671046701767162</v>
      </c>
      <c r="H47" s="7">
        <v>2.9270493367949562</v>
      </c>
      <c r="I47" s="7">
        <v>16.466055366336946</v>
      </c>
      <c r="J47" s="7">
        <v>17.674097684981039</v>
      </c>
      <c r="K47" s="7">
        <v>16.440000000000001</v>
      </c>
      <c r="L47" s="7">
        <v>18.3</v>
      </c>
      <c r="M47" s="7">
        <v>7.07</v>
      </c>
      <c r="N47" s="7">
        <v>15.82</v>
      </c>
      <c r="O47" s="7">
        <v>10.09</v>
      </c>
      <c r="P47" s="7">
        <v>7.81</v>
      </c>
      <c r="Q47" s="7">
        <v>0.7</v>
      </c>
      <c r="R47" s="7">
        <v>1.73</v>
      </c>
      <c r="S47" s="7">
        <v>2.09</v>
      </c>
      <c r="T47" s="7">
        <v>2.34</v>
      </c>
      <c r="U47" s="7">
        <v>5.5</v>
      </c>
      <c r="V47" s="7">
        <v>20.48</v>
      </c>
      <c r="W47" s="7">
        <v>14.39</v>
      </c>
      <c r="X47" s="7">
        <v>13.47</v>
      </c>
      <c r="Y47" s="7">
        <v>17.57</v>
      </c>
      <c r="Z47" s="7">
        <v>21.13</v>
      </c>
      <c r="AA47" s="7">
        <v>8.7200000000000006</v>
      </c>
      <c r="AB47" s="7">
        <v>15.25</v>
      </c>
      <c r="AC47" s="7">
        <v>9.83</v>
      </c>
      <c r="AD47" s="7">
        <v>18.22</v>
      </c>
      <c r="AE47" s="7">
        <v>4.22</v>
      </c>
      <c r="AF47" s="7">
        <v>16.54</v>
      </c>
      <c r="AG47" s="7">
        <v>15.08</v>
      </c>
      <c r="AH47" s="16">
        <v>14.71</v>
      </c>
      <c r="AI47" s="16">
        <v>37.630000000000003</v>
      </c>
      <c r="AJ47" s="16">
        <v>20.12</v>
      </c>
      <c r="AK47" s="16">
        <v>36.96</v>
      </c>
    </row>
    <row r="48" spans="1:37" s="4" customFormat="1" x14ac:dyDescent="0.25">
      <c r="A48" s="26" t="s">
        <v>75</v>
      </c>
      <c r="B48" s="16">
        <v>0.04</v>
      </c>
      <c r="C48" s="16">
        <v>0.16</v>
      </c>
      <c r="D48" s="16">
        <v>0.21</v>
      </c>
      <c r="E48" s="16">
        <v>0.03</v>
      </c>
      <c r="F48" s="16">
        <v>8.85310494477109E-3</v>
      </c>
      <c r="G48" s="16">
        <v>5.2489825505050271E-3</v>
      </c>
      <c r="H48" s="16">
        <v>3.0720241263838752E-2</v>
      </c>
      <c r="I48" s="16">
        <v>0.15237201651054005</v>
      </c>
      <c r="J48" s="16">
        <v>0.12</v>
      </c>
      <c r="K48" s="16">
        <v>0.17</v>
      </c>
      <c r="L48" s="16">
        <v>0.19</v>
      </c>
      <c r="M48" s="16">
        <v>0.12</v>
      </c>
      <c r="N48" s="16">
        <v>0.16</v>
      </c>
      <c r="O48" s="16">
        <v>0.12</v>
      </c>
      <c r="P48" s="16">
        <v>0.01</v>
      </c>
      <c r="Q48" s="16">
        <v>0.02</v>
      </c>
      <c r="R48" s="16">
        <v>0.03</v>
      </c>
      <c r="S48" s="16">
        <v>0.02</v>
      </c>
      <c r="T48" s="16">
        <v>0.04</v>
      </c>
      <c r="U48" s="16">
        <v>7.0000000000000007E-2</v>
      </c>
      <c r="V48" s="16">
        <v>0.01</v>
      </c>
      <c r="W48" s="16">
        <v>0.02</v>
      </c>
      <c r="X48" s="16">
        <v>0.03</v>
      </c>
      <c r="Y48" s="16">
        <v>0.23</v>
      </c>
      <c r="Z48" s="16">
        <v>0.2</v>
      </c>
      <c r="AA48" s="16">
        <v>0.21</v>
      </c>
      <c r="AB48" s="16">
        <v>0.36</v>
      </c>
      <c r="AC48" s="16">
        <v>0.3</v>
      </c>
      <c r="AD48" s="16">
        <v>0.26</v>
      </c>
      <c r="AE48" s="16">
        <v>0.09</v>
      </c>
      <c r="AF48" s="7">
        <v>0.66</v>
      </c>
      <c r="AG48" s="7">
        <v>0.57999999999999996</v>
      </c>
      <c r="AH48" s="16">
        <v>0.46</v>
      </c>
      <c r="AI48" s="16">
        <v>7.0000000000000007E-2</v>
      </c>
      <c r="AJ48" s="16">
        <v>0.39</v>
      </c>
      <c r="AK48" s="16">
        <v>0.3</v>
      </c>
    </row>
  </sheetData>
  <mergeCells count="6">
    <mergeCell ref="B1:O1"/>
    <mergeCell ref="P1:U1"/>
    <mergeCell ref="V1:X1"/>
    <mergeCell ref="Y1:AE1"/>
    <mergeCell ref="AH1:AK1"/>
    <mergeCell ref="AF1:A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Нарыжнова Анна</cp:lastModifiedBy>
  <dcterms:created xsi:type="dcterms:W3CDTF">1996-10-08T23:32:33Z</dcterms:created>
  <dcterms:modified xsi:type="dcterms:W3CDTF">2024-12-27T04:43:53Z</dcterms:modified>
</cp:coreProperties>
</file>